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56" i="1"/>
  <c r="J55" i="1"/>
  <c r="J54" i="1"/>
  <c r="J47" i="1"/>
  <c r="J46" i="1"/>
  <c r="J45" i="1"/>
  <c r="J58" i="1" l="1"/>
  <c r="J50" i="1"/>
  <c r="J49" i="1"/>
  <c r="J48" i="1"/>
  <c r="J44" i="1"/>
  <c r="J43" i="1"/>
  <c r="J42" i="1"/>
  <c r="J41" i="1"/>
  <c r="J36" i="1"/>
  <c r="J29" i="1"/>
  <c r="J30" i="1"/>
  <c r="J31" i="1"/>
  <c r="J32" i="1"/>
  <c r="J35" i="1"/>
  <c r="J37" i="1"/>
  <c r="J28" i="1"/>
  <c r="J33" i="1" l="1"/>
  <c r="J38" i="1"/>
  <c r="J51" i="1"/>
  <c r="J18" i="1"/>
  <c r="J10" i="1"/>
  <c r="J13" i="1"/>
  <c r="J25" i="1"/>
  <c r="J24" i="1"/>
  <c r="J23" i="1"/>
  <c r="J22" i="1"/>
  <c r="J21" i="1"/>
  <c r="J20" i="1"/>
  <c r="J19" i="1"/>
  <c r="J17" i="1"/>
  <c r="J14" i="1"/>
  <c r="J12" i="1"/>
  <c r="J11" i="1"/>
  <c r="J9" i="1"/>
  <c r="J8" i="1"/>
  <c r="J15" i="1" l="1"/>
  <c r="J26" i="1"/>
</calcChain>
</file>

<file path=xl/sharedStrings.xml><?xml version="1.0" encoding="utf-8"?>
<sst xmlns="http://schemas.openxmlformats.org/spreadsheetml/2006/main" count="209" uniqueCount="36">
  <si>
    <t>CODICE INTERNO PRODOTTO</t>
  </si>
  <si>
    <t>FORMATO</t>
  </si>
  <si>
    <t>PEZZI X CARTONE</t>
  </si>
  <si>
    <t>CARTONI X PALLET</t>
  </si>
  <si>
    <t>COSTO UNITARIO</t>
  </si>
  <si>
    <t>FOTO ITEM</t>
  </si>
  <si>
    <t>DESCRIZIONE SAPONETTE</t>
  </si>
  <si>
    <t>N. CARTONI ORDINATI</t>
  </si>
  <si>
    <t>PREZZO RISERVATO</t>
  </si>
  <si>
    <t>30ML</t>
  </si>
  <si>
    <t>QUANTITA' PEZZI X PEDANA</t>
  </si>
  <si>
    <t>SHAMPOO</t>
  </si>
  <si>
    <t>20ML</t>
  </si>
  <si>
    <t>FLACONI 20ML</t>
  </si>
  <si>
    <t>FLACONI 30ML</t>
  </si>
  <si>
    <t>SAPONCINO 14gr</t>
  </si>
  <si>
    <t xml:space="preserve">SAPONCINO </t>
  </si>
  <si>
    <t>14gr</t>
  </si>
  <si>
    <t>BUSTINE SHAMPOO  DOCCIA 10ML</t>
  </si>
  <si>
    <t xml:space="preserve">SHAMPOO DOCCIA </t>
  </si>
  <si>
    <t>10ML</t>
  </si>
  <si>
    <t>SAPFLUBDM30ML</t>
  </si>
  <si>
    <t>SAPFLUSHA30ML</t>
  </si>
  <si>
    <t>SAPFLUSHA20ML</t>
  </si>
  <si>
    <t>DOCCIA SHAMPOO</t>
  </si>
  <si>
    <t>SAPFLUSHA 20ML</t>
  </si>
  <si>
    <t>SOAPRITUAL14gr</t>
  </si>
  <si>
    <t>sapritbus10ml</t>
  </si>
  <si>
    <t>BAGNOSCHIUMA</t>
  </si>
  <si>
    <t>HS CODE</t>
  </si>
  <si>
    <t>MADE IN</t>
  </si>
  <si>
    <t>ITALY</t>
  </si>
  <si>
    <t>ANNO</t>
  </si>
  <si>
    <t>SCAD.</t>
  </si>
  <si>
    <t>6M apertura</t>
  </si>
  <si>
    <t>Saponificio Aquaviva- Bio Cosmetics Pharma srl                                                Sede Op.: Via E. Mattei,15 - 81100   Caserta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</si>
</sst>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&quot;€&quot;"/>
    <numFmt numFmtId="166" formatCode="#,##0;[Red]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0"/>
      <color indexed="8"/>
      <name val="Tahoma"/>
      <family val="2"/>
    </font>
    <font>
      <b/>
      <sz val="24"/>
      <color rgb="FF0070C0"/>
      <name val="Tahoma"/>
      <family val="2"/>
    </font>
    <font>
      <b/>
      <sz val="18"/>
      <color theme="1"/>
      <name val="Tahoma"/>
      <family val="2"/>
    </font>
    <font>
      <b/>
      <sz val="20"/>
      <color theme="8" tint="-0.249977111117893"/>
      <name val="Tahoma"/>
      <family val="2"/>
    </font>
    <font>
      <b/>
      <sz val="18"/>
      <color theme="8" tint="-0.249977111117893"/>
      <name val="Tahoma"/>
      <family val="2"/>
    </font>
    <font>
      <b/>
      <sz val="11"/>
      <color rgb="FFFF0000"/>
      <name val="Tahoma"/>
      <family val="2"/>
    </font>
    <font>
      <b/>
      <sz val="11"/>
      <color theme="8" tint="-0.249977111117893"/>
      <name val="Tahoma"/>
      <family val="2"/>
    </font>
    <font>
      <b/>
      <sz val="16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6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1" fontId="10" fillId="3" borderId="0" xfId="0" applyNumberFormat="1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6" fillId="3" borderId="0" xfId="0" applyFont="1" applyFill="1"/>
    <xf numFmtId="0" fontId="12" fillId="5" borderId="0" xfId="0" applyFont="1" applyFill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5" fillId="6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65" fontId="13" fillId="3" borderId="2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66" fontId="17" fillId="3" borderId="5" xfId="0" applyNumberFormat="1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17" fillId="3" borderId="2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3" borderId="5" xfId="0" applyNumberFormat="1" applyFont="1" applyFill="1" applyBorder="1" applyAlignment="1">
      <alignment horizontal="center" vertical="center" wrapText="1"/>
    </xf>
    <xf numFmtId="166" fontId="17" fillId="4" borderId="6" xfId="0" applyNumberFormat="1" applyFont="1" applyFill="1" applyBorder="1" applyAlignment="1">
      <alignment horizontal="center" vertical="center" wrapText="1"/>
    </xf>
    <xf numFmtId="166" fontId="5" fillId="4" borderId="6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17" fillId="6" borderId="2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66" fontId="17" fillId="3" borderId="2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166" fontId="16" fillId="4" borderId="6" xfId="0" applyNumberFormat="1" applyFont="1" applyFill="1" applyBorder="1" applyAlignment="1">
      <alignment horizontal="center"/>
    </xf>
    <xf numFmtId="1" fontId="10" fillId="5" borderId="4" xfId="0" applyNumberFormat="1" applyFont="1" applyFill="1" applyBorder="1" applyAlignment="1">
      <alignment horizontal="center" vertical="center" wrapText="1"/>
    </xf>
    <xf numFmtId="1" fontId="10" fillId="5" borderId="0" xfId="0" applyNumberFormat="1" applyFont="1" applyFill="1" applyBorder="1" applyAlignment="1">
      <alignment horizontal="center" vertical="center" wrapText="1"/>
    </xf>
    <xf numFmtId="1" fontId="10" fillId="5" borderId="0" xfId="0" applyNumberFormat="1" applyFont="1" applyFill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1" fontId="16" fillId="6" borderId="8" xfId="0" applyNumberFormat="1" applyFont="1" applyFill="1" applyBorder="1" applyAlignment="1">
      <alignment horizontal="center" vertical="center"/>
    </xf>
    <xf numFmtId="1" fontId="16" fillId="6" borderId="7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1" fontId="8" fillId="6" borderId="11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7" fillId="6" borderId="4" xfId="0" applyNumberFormat="1" applyFont="1" applyFill="1" applyBorder="1" applyAlignment="1">
      <alignment horizontal="center" vertical="center" wrapText="1"/>
    </xf>
    <xf numFmtId="1" fontId="7" fillId="6" borderId="0" xfId="0" applyNumberFormat="1" applyFont="1" applyFill="1" applyBorder="1" applyAlignment="1">
      <alignment horizontal="center" vertical="center" wrapText="1"/>
    </xf>
    <xf numFmtId="1" fontId="7" fillId="6" borderId="0" xfId="0" applyNumberFormat="1" applyFont="1" applyFill="1" applyAlignment="1">
      <alignment horizontal="center" vertical="center" wrapText="1"/>
    </xf>
    <xf numFmtId="1" fontId="7" fillId="6" borderId="3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e 2" xfId="2"/>
    <cellStyle name="Normale 3" xfId="1"/>
  </cellStyles>
  <dxfs count="0"/>
  <tableStyles count="0" defaultTableStyle="TableStyleMedium2" defaultPivotStyle="PivotStyleLight16"/>
  <colors>
    <mruColors>
      <color rgb="FFE9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59871</xdr:rowOff>
    </xdr:from>
    <xdr:ext cx="1394733" cy="1232808"/>
    <xdr:sp macro="" textlink="">
      <xdr:nvSpPr>
        <xdr:cNvPr id="15" name="Shape 129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952500" y="59871"/>
          <a:ext cx="1394733" cy="1232808"/>
        </a:xfrm>
        <a:custGeom>
          <a:avLst/>
          <a:gdLst/>
          <a:ahLst/>
          <a:cxnLst/>
          <a:rect l="0" t="0" r="0" b="0"/>
          <a:pathLst>
            <a:path w="928369" h="902969">
              <a:moveTo>
                <a:pt x="928001" y="310197"/>
              </a:moveTo>
              <a:lnTo>
                <a:pt x="873912" y="310197"/>
              </a:lnTo>
              <a:lnTo>
                <a:pt x="694486" y="722223"/>
              </a:lnTo>
              <a:lnTo>
                <a:pt x="636574" y="578904"/>
              </a:lnTo>
              <a:lnTo>
                <a:pt x="668083" y="542798"/>
              </a:lnTo>
              <a:lnTo>
                <a:pt x="702310" y="484378"/>
              </a:lnTo>
              <a:lnTo>
                <a:pt x="724166" y="416902"/>
              </a:lnTo>
              <a:lnTo>
                <a:pt x="731456" y="341045"/>
              </a:lnTo>
              <a:lnTo>
                <a:pt x="729627" y="302056"/>
              </a:lnTo>
              <a:lnTo>
                <a:pt x="715060" y="230378"/>
              </a:lnTo>
              <a:lnTo>
                <a:pt x="686460" y="167284"/>
              </a:lnTo>
              <a:lnTo>
                <a:pt x="647179" y="113665"/>
              </a:lnTo>
              <a:lnTo>
                <a:pt x="626694" y="93370"/>
              </a:lnTo>
              <a:lnTo>
                <a:pt x="626694" y="341045"/>
              </a:lnTo>
              <a:lnTo>
                <a:pt x="625576" y="370878"/>
              </a:lnTo>
              <a:lnTo>
                <a:pt x="616699" y="428688"/>
              </a:lnTo>
              <a:lnTo>
                <a:pt x="599033" y="483527"/>
              </a:lnTo>
              <a:lnTo>
                <a:pt x="598500" y="484644"/>
              </a:lnTo>
              <a:lnTo>
                <a:pt x="528040" y="310197"/>
              </a:lnTo>
              <a:lnTo>
                <a:pt x="452450" y="310197"/>
              </a:lnTo>
              <a:lnTo>
                <a:pt x="553135" y="558977"/>
              </a:lnTo>
              <a:lnTo>
                <a:pt x="520192" y="591870"/>
              </a:lnTo>
              <a:lnTo>
                <a:pt x="475462" y="621258"/>
              </a:lnTo>
              <a:lnTo>
                <a:pt x="423811" y="640156"/>
              </a:lnTo>
              <a:lnTo>
                <a:pt x="365747" y="646480"/>
              </a:lnTo>
              <a:lnTo>
                <a:pt x="335902" y="644893"/>
              </a:lnTo>
              <a:lnTo>
                <a:pt x="281038" y="632282"/>
              </a:lnTo>
              <a:lnTo>
                <a:pt x="232727" y="607618"/>
              </a:lnTo>
              <a:lnTo>
                <a:pt x="191693" y="574027"/>
              </a:lnTo>
              <a:lnTo>
                <a:pt x="158178" y="532206"/>
              </a:lnTo>
              <a:lnTo>
                <a:pt x="132473" y="483527"/>
              </a:lnTo>
              <a:lnTo>
                <a:pt x="114782" y="428688"/>
              </a:lnTo>
              <a:lnTo>
                <a:pt x="105892" y="370878"/>
              </a:lnTo>
              <a:lnTo>
                <a:pt x="104787" y="341045"/>
              </a:lnTo>
              <a:lnTo>
                <a:pt x="105892" y="311213"/>
              </a:lnTo>
              <a:lnTo>
                <a:pt x="114782" y="253377"/>
              </a:lnTo>
              <a:lnTo>
                <a:pt x="132473" y="198539"/>
              </a:lnTo>
              <a:lnTo>
                <a:pt x="158178" y="149872"/>
              </a:lnTo>
              <a:lnTo>
                <a:pt x="191693" y="108051"/>
              </a:lnTo>
              <a:lnTo>
                <a:pt x="232727" y="74447"/>
              </a:lnTo>
              <a:lnTo>
                <a:pt x="281038" y="49771"/>
              </a:lnTo>
              <a:lnTo>
                <a:pt x="335902" y="37160"/>
              </a:lnTo>
              <a:lnTo>
                <a:pt x="365747" y="35572"/>
              </a:lnTo>
              <a:lnTo>
                <a:pt x="395592" y="37160"/>
              </a:lnTo>
              <a:lnTo>
                <a:pt x="450443" y="49771"/>
              </a:lnTo>
              <a:lnTo>
                <a:pt x="498754" y="74447"/>
              </a:lnTo>
              <a:lnTo>
                <a:pt x="539775" y="108051"/>
              </a:lnTo>
              <a:lnTo>
                <a:pt x="573328" y="149872"/>
              </a:lnTo>
              <a:lnTo>
                <a:pt x="599033" y="198539"/>
              </a:lnTo>
              <a:lnTo>
                <a:pt x="616699" y="253377"/>
              </a:lnTo>
              <a:lnTo>
                <a:pt x="625576" y="311213"/>
              </a:lnTo>
              <a:lnTo>
                <a:pt x="626694" y="341045"/>
              </a:lnTo>
              <a:lnTo>
                <a:pt x="626694" y="93370"/>
              </a:lnTo>
              <a:lnTo>
                <a:pt x="569976" y="51676"/>
              </a:lnTo>
              <a:lnTo>
                <a:pt x="538416" y="35572"/>
              </a:lnTo>
              <a:lnTo>
                <a:pt x="507580" y="23215"/>
              </a:lnTo>
              <a:lnTo>
                <a:pt x="473697" y="13081"/>
              </a:lnTo>
              <a:lnTo>
                <a:pt x="438759" y="5816"/>
              </a:lnTo>
              <a:lnTo>
                <a:pt x="402767" y="1460"/>
              </a:lnTo>
              <a:lnTo>
                <a:pt x="365747" y="0"/>
              </a:lnTo>
              <a:lnTo>
                <a:pt x="328714" y="1460"/>
              </a:lnTo>
              <a:lnTo>
                <a:pt x="257810" y="13081"/>
              </a:lnTo>
              <a:lnTo>
                <a:pt x="191617" y="36144"/>
              </a:lnTo>
              <a:lnTo>
                <a:pt x="133540" y="69773"/>
              </a:lnTo>
              <a:lnTo>
                <a:pt x="84315" y="113665"/>
              </a:lnTo>
              <a:lnTo>
                <a:pt x="45021" y="167284"/>
              </a:lnTo>
              <a:lnTo>
                <a:pt x="16408" y="230378"/>
              </a:lnTo>
              <a:lnTo>
                <a:pt x="1816" y="302056"/>
              </a:lnTo>
              <a:lnTo>
                <a:pt x="0" y="341045"/>
              </a:lnTo>
              <a:lnTo>
                <a:pt x="1816" y="380009"/>
              </a:lnTo>
              <a:lnTo>
                <a:pt x="16408" y="451700"/>
              </a:lnTo>
              <a:lnTo>
                <a:pt x="45021" y="514794"/>
              </a:lnTo>
              <a:lnTo>
                <a:pt x="84315" y="568401"/>
              </a:lnTo>
              <a:lnTo>
                <a:pt x="133540" y="612279"/>
              </a:lnTo>
              <a:lnTo>
                <a:pt x="191617" y="645909"/>
              </a:lnTo>
              <a:lnTo>
                <a:pt x="257810" y="668972"/>
              </a:lnTo>
              <a:lnTo>
                <a:pt x="328714" y="680605"/>
              </a:lnTo>
              <a:lnTo>
                <a:pt x="365747" y="682066"/>
              </a:lnTo>
              <a:lnTo>
                <a:pt x="402767" y="680605"/>
              </a:lnTo>
              <a:lnTo>
                <a:pt x="438759" y="676236"/>
              </a:lnTo>
              <a:lnTo>
                <a:pt x="473697" y="668972"/>
              </a:lnTo>
              <a:lnTo>
                <a:pt x="507580" y="658825"/>
              </a:lnTo>
              <a:lnTo>
                <a:pt x="538416" y="646480"/>
              </a:lnTo>
              <a:lnTo>
                <a:pt x="539864" y="645909"/>
              </a:lnTo>
              <a:lnTo>
                <a:pt x="569976" y="630389"/>
              </a:lnTo>
              <a:lnTo>
                <a:pt x="579539" y="624192"/>
              </a:lnTo>
              <a:lnTo>
                <a:pt x="664210" y="833348"/>
              </a:lnTo>
              <a:lnTo>
                <a:pt x="612114" y="829564"/>
              </a:lnTo>
              <a:lnTo>
                <a:pt x="564832" y="817727"/>
              </a:lnTo>
              <a:lnTo>
                <a:pt x="515023" y="801014"/>
              </a:lnTo>
              <a:lnTo>
                <a:pt x="437108" y="773125"/>
              </a:lnTo>
              <a:lnTo>
                <a:pt x="410451" y="764070"/>
              </a:lnTo>
              <a:lnTo>
                <a:pt x="356222" y="747052"/>
              </a:lnTo>
              <a:lnTo>
                <a:pt x="301485" y="734783"/>
              </a:lnTo>
              <a:lnTo>
                <a:pt x="247002" y="730707"/>
              </a:lnTo>
              <a:lnTo>
                <a:pt x="226834" y="731291"/>
              </a:lnTo>
              <a:lnTo>
                <a:pt x="173367" y="740156"/>
              </a:lnTo>
              <a:lnTo>
                <a:pt x="123812" y="761111"/>
              </a:lnTo>
              <a:lnTo>
                <a:pt x="106680" y="771232"/>
              </a:lnTo>
              <a:lnTo>
                <a:pt x="120484" y="787057"/>
              </a:lnTo>
              <a:lnTo>
                <a:pt x="130975" y="781799"/>
              </a:lnTo>
              <a:lnTo>
                <a:pt x="141744" y="776897"/>
              </a:lnTo>
              <a:lnTo>
                <a:pt x="186944" y="762330"/>
              </a:lnTo>
              <a:lnTo>
                <a:pt x="210426" y="760336"/>
              </a:lnTo>
              <a:lnTo>
                <a:pt x="228549" y="760984"/>
              </a:lnTo>
              <a:lnTo>
                <a:pt x="281114" y="770699"/>
              </a:lnTo>
              <a:lnTo>
                <a:pt x="330847" y="789355"/>
              </a:lnTo>
              <a:lnTo>
                <a:pt x="378358" y="813485"/>
              </a:lnTo>
              <a:lnTo>
                <a:pt x="425208" y="840740"/>
              </a:lnTo>
              <a:lnTo>
                <a:pt x="440855" y="849579"/>
              </a:lnTo>
              <a:lnTo>
                <a:pt x="488264" y="873709"/>
              </a:lnTo>
              <a:lnTo>
                <a:pt x="537108" y="892352"/>
              </a:lnTo>
              <a:lnTo>
                <a:pt x="588733" y="902055"/>
              </a:lnTo>
              <a:lnTo>
                <a:pt x="606831" y="902703"/>
              </a:lnTo>
              <a:lnTo>
                <a:pt x="630123" y="902055"/>
              </a:lnTo>
              <a:lnTo>
                <a:pt x="671398" y="896886"/>
              </a:lnTo>
              <a:lnTo>
                <a:pt x="721614" y="879716"/>
              </a:lnTo>
              <a:lnTo>
                <a:pt x="763282" y="852462"/>
              </a:lnTo>
              <a:lnTo>
                <a:pt x="800036" y="814781"/>
              </a:lnTo>
              <a:lnTo>
                <a:pt x="825855" y="782472"/>
              </a:lnTo>
              <a:lnTo>
                <a:pt x="850963" y="750455"/>
              </a:lnTo>
              <a:lnTo>
                <a:pt x="834148" y="734656"/>
              </a:lnTo>
              <a:lnTo>
                <a:pt x="824776" y="746175"/>
              </a:lnTo>
              <a:lnTo>
                <a:pt x="815479" y="757008"/>
              </a:lnTo>
              <a:lnTo>
                <a:pt x="787781" y="785469"/>
              </a:lnTo>
              <a:lnTo>
                <a:pt x="747395" y="813828"/>
              </a:lnTo>
              <a:lnTo>
                <a:pt x="702157" y="829373"/>
              </a:lnTo>
              <a:lnTo>
                <a:pt x="717384" y="794181"/>
              </a:lnTo>
              <a:lnTo>
                <a:pt x="748690" y="722223"/>
              </a:lnTo>
              <a:lnTo>
                <a:pt x="928001" y="310197"/>
              </a:lnTo>
            </a:path>
          </a:pathLst>
        </a:custGeom>
        <a:solidFill>
          <a:srgbClr val="2850A3"/>
        </a:solidFill>
      </xdr:spPr>
    </xdr:sp>
    <xdr:clientData/>
  </xdr:oneCellAnchor>
  <xdr:twoCellAnchor editAs="oneCell">
    <xdr:from>
      <xdr:col>11</xdr:col>
      <xdr:colOff>1738313</xdr:colOff>
      <xdr:row>0</xdr:row>
      <xdr:rowOff>112597</xdr:rowOff>
    </xdr:from>
    <xdr:to>
      <xdr:col>12</xdr:col>
      <xdr:colOff>336387</xdr:colOff>
      <xdr:row>2</xdr:row>
      <xdr:rowOff>214312</xdr:rowOff>
    </xdr:to>
    <xdr:pic>
      <xdr:nvPicPr>
        <xdr:cNvPr id="16" name="image49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0719" y="112597"/>
          <a:ext cx="717386" cy="661309"/>
        </a:xfrm>
        <a:prstGeom prst="rect">
          <a:avLst/>
        </a:prstGeom>
      </xdr:spPr>
    </xdr:pic>
    <xdr:clientData/>
  </xdr:twoCellAnchor>
  <xdr:oneCellAnchor>
    <xdr:from>
      <xdr:col>11</xdr:col>
      <xdr:colOff>1690685</xdr:colOff>
      <xdr:row>2</xdr:row>
      <xdr:rowOff>104675</xdr:rowOff>
    </xdr:from>
    <xdr:ext cx="1564813" cy="657323"/>
    <xdr:pic>
      <xdr:nvPicPr>
        <xdr:cNvPr id="17" name="image48.jpe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779" y="664269"/>
          <a:ext cx="1564813" cy="657323"/>
        </a:xfrm>
        <a:prstGeom prst="rect">
          <a:avLst/>
        </a:prstGeom>
      </xdr:spPr>
    </xdr:pic>
    <xdr:clientData/>
  </xdr:oneCellAnchor>
  <xdr:twoCellAnchor editAs="oneCell">
    <xdr:from>
      <xdr:col>12</xdr:col>
      <xdr:colOff>333377</xdr:colOff>
      <xdr:row>0</xdr:row>
      <xdr:rowOff>89775</xdr:rowOff>
    </xdr:from>
    <xdr:to>
      <xdr:col>12</xdr:col>
      <xdr:colOff>1149494</xdr:colOff>
      <xdr:row>2</xdr:row>
      <xdr:rowOff>166687</xdr:rowOff>
    </xdr:to>
    <xdr:pic>
      <xdr:nvPicPr>
        <xdr:cNvPr id="18" name="image47.jpe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6971" y="89775"/>
          <a:ext cx="816117" cy="63650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11</xdr:col>
      <xdr:colOff>1322387</xdr:colOff>
      <xdr:row>0</xdr:row>
      <xdr:rowOff>38100</xdr:rowOff>
    </xdr:to>
    <xdr:pic>
      <xdr:nvPicPr>
        <xdr:cNvPr id="36" name="Picture 2">
          <a:extLst>
            <a:ext uri="{FF2B5EF4-FFF2-40B4-BE49-F238E27FC236}">
              <a16:creationId xmlns:a16="http://schemas.microsoft.com/office/drawing/2014/main" xmlns="" id="{8518CD58-6754-480D-8C92-8D509CE9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38100"/>
          <a:ext cx="381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Normal="100" workbookViewId="0">
      <selection activeCell="A5" sqref="A5:O5"/>
    </sheetView>
  </sheetViews>
  <sheetFormatPr defaultColWidth="9.42578125" defaultRowHeight="12.75" outlineLevelCol="1" x14ac:dyDescent="0.2"/>
  <cols>
    <col min="1" max="1" width="21.42578125" style="2" customWidth="1"/>
    <col min="2" max="2" width="14.7109375" style="2" customWidth="1"/>
    <col min="3" max="3" width="15.42578125" style="2" customWidth="1"/>
    <col min="4" max="4" width="17.7109375" style="2" customWidth="1"/>
    <col min="5" max="5" width="29.42578125" style="3" customWidth="1"/>
    <col min="6" max="6" width="24.42578125" style="3" customWidth="1"/>
    <col min="7" max="7" width="18.85546875" style="3" customWidth="1"/>
    <col min="8" max="8" width="16.42578125" style="4" customWidth="1" outlineLevel="1"/>
    <col min="9" max="9" width="18.42578125" style="4" customWidth="1" outlineLevel="1"/>
    <col min="10" max="10" width="19.140625" style="4" customWidth="1" outlineLevel="1"/>
    <col min="11" max="11" width="29.42578125" style="1" hidden="1" customWidth="1"/>
    <col min="12" max="14" width="31.85546875" style="1" customWidth="1"/>
    <col min="15" max="15" width="17.42578125" style="1" customWidth="1"/>
    <col min="16" max="16" width="17.42578125" style="17" customWidth="1"/>
    <col min="17" max="168" width="9.42578125" style="1"/>
    <col min="169" max="169" width="8.140625" style="1" customWidth="1"/>
    <col min="170" max="170" width="16.140625" style="1" bestFit="1" customWidth="1"/>
    <col min="171" max="171" width="14.140625" style="1" bestFit="1" customWidth="1"/>
    <col min="172" max="172" width="48.42578125" style="1" bestFit="1" customWidth="1"/>
    <col min="173" max="173" width="8.42578125" style="1" customWidth="1"/>
    <col min="174" max="174" width="6.7109375" style="1" customWidth="1"/>
    <col min="175" max="175" width="10" style="1" customWidth="1"/>
    <col min="176" max="178" width="8.85546875" style="1" customWidth="1"/>
    <col min="179" max="179" width="11.85546875" style="1" bestFit="1" customWidth="1"/>
    <col min="180" max="183" width="11.85546875" style="1" customWidth="1"/>
    <col min="184" max="184" width="20.7109375" style="1" customWidth="1"/>
    <col min="185" max="424" width="9.42578125" style="1"/>
    <col min="425" max="425" width="8.140625" style="1" customWidth="1"/>
    <col min="426" max="426" width="16.140625" style="1" bestFit="1" customWidth="1"/>
    <col min="427" max="427" width="14.140625" style="1" bestFit="1" customWidth="1"/>
    <col min="428" max="428" width="48.42578125" style="1" bestFit="1" customWidth="1"/>
    <col min="429" max="429" width="8.42578125" style="1" customWidth="1"/>
    <col min="430" max="430" width="6.7109375" style="1" customWidth="1"/>
    <col min="431" max="431" width="10" style="1" customWidth="1"/>
    <col min="432" max="434" width="8.85546875" style="1" customWidth="1"/>
    <col min="435" max="435" width="11.85546875" style="1" bestFit="1" customWidth="1"/>
    <col min="436" max="439" width="11.85546875" style="1" customWidth="1"/>
    <col min="440" max="440" width="20.7109375" style="1" customWidth="1"/>
    <col min="441" max="680" width="9.42578125" style="1"/>
    <col min="681" max="681" width="8.140625" style="1" customWidth="1"/>
    <col min="682" max="682" width="16.140625" style="1" bestFit="1" customWidth="1"/>
    <col min="683" max="683" width="14.140625" style="1" bestFit="1" customWidth="1"/>
    <col min="684" max="684" width="48.42578125" style="1" bestFit="1" customWidth="1"/>
    <col min="685" max="685" width="8.42578125" style="1" customWidth="1"/>
    <col min="686" max="686" width="6.7109375" style="1" customWidth="1"/>
    <col min="687" max="687" width="10" style="1" customWidth="1"/>
    <col min="688" max="690" width="8.85546875" style="1" customWidth="1"/>
    <col min="691" max="691" width="11.85546875" style="1" bestFit="1" customWidth="1"/>
    <col min="692" max="695" width="11.85546875" style="1" customWidth="1"/>
    <col min="696" max="696" width="20.7109375" style="1" customWidth="1"/>
    <col min="697" max="936" width="9.42578125" style="1"/>
    <col min="937" max="937" width="8.140625" style="1" customWidth="1"/>
    <col min="938" max="938" width="16.140625" style="1" bestFit="1" customWidth="1"/>
    <col min="939" max="939" width="14.140625" style="1" bestFit="1" customWidth="1"/>
    <col min="940" max="940" width="48.42578125" style="1" bestFit="1" customWidth="1"/>
    <col min="941" max="941" width="8.42578125" style="1" customWidth="1"/>
    <col min="942" max="942" width="6.7109375" style="1" customWidth="1"/>
    <col min="943" max="943" width="10" style="1" customWidth="1"/>
    <col min="944" max="946" width="8.85546875" style="1" customWidth="1"/>
    <col min="947" max="947" width="11.85546875" style="1" bestFit="1" customWidth="1"/>
    <col min="948" max="951" width="11.85546875" style="1" customWidth="1"/>
    <col min="952" max="952" width="20.7109375" style="1" customWidth="1"/>
    <col min="953" max="1192" width="9.42578125" style="1"/>
    <col min="1193" max="1193" width="8.140625" style="1" customWidth="1"/>
    <col min="1194" max="1194" width="16.140625" style="1" bestFit="1" customWidth="1"/>
    <col min="1195" max="1195" width="14.140625" style="1" bestFit="1" customWidth="1"/>
    <col min="1196" max="1196" width="48.42578125" style="1" bestFit="1" customWidth="1"/>
    <col min="1197" max="1197" width="8.42578125" style="1" customWidth="1"/>
    <col min="1198" max="1198" width="6.7109375" style="1" customWidth="1"/>
    <col min="1199" max="1199" width="10" style="1" customWidth="1"/>
    <col min="1200" max="1202" width="8.85546875" style="1" customWidth="1"/>
    <col min="1203" max="1203" width="11.85546875" style="1" bestFit="1" customWidth="1"/>
    <col min="1204" max="1207" width="11.85546875" style="1" customWidth="1"/>
    <col min="1208" max="1208" width="20.7109375" style="1" customWidth="1"/>
    <col min="1209" max="1448" width="9.42578125" style="1"/>
    <col min="1449" max="1449" width="8.140625" style="1" customWidth="1"/>
    <col min="1450" max="1450" width="16.140625" style="1" bestFit="1" customWidth="1"/>
    <col min="1451" max="1451" width="14.140625" style="1" bestFit="1" customWidth="1"/>
    <col min="1452" max="1452" width="48.42578125" style="1" bestFit="1" customWidth="1"/>
    <col min="1453" max="1453" width="8.42578125" style="1" customWidth="1"/>
    <col min="1454" max="1454" width="6.7109375" style="1" customWidth="1"/>
    <col min="1455" max="1455" width="10" style="1" customWidth="1"/>
    <col min="1456" max="1458" width="8.85546875" style="1" customWidth="1"/>
    <col min="1459" max="1459" width="11.85546875" style="1" bestFit="1" customWidth="1"/>
    <col min="1460" max="1463" width="11.85546875" style="1" customWidth="1"/>
    <col min="1464" max="1464" width="20.7109375" style="1" customWidth="1"/>
    <col min="1465" max="1704" width="9.42578125" style="1"/>
    <col min="1705" max="1705" width="8.140625" style="1" customWidth="1"/>
    <col min="1706" max="1706" width="16.140625" style="1" bestFit="1" customWidth="1"/>
    <col min="1707" max="1707" width="14.140625" style="1" bestFit="1" customWidth="1"/>
    <col min="1708" max="1708" width="48.42578125" style="1" bestFit="1" customWidth="1"/>
    <col min="1709" max="1709" width="8.42578125" style="1" customWidth="1"/>
    <col min="1710" max="1710" width="6.7109375" style="1" customWidth="1"/>
    <col min="1711" max="1711" width="10" style="1" customWidth="1"/>
    <col min="1712" max="1714" width="8.85546875" style="1" customWidth="1"/>
    <col min="1715" max="1715" width="11.85546875" style="1" bestFit="1" customWidth="1"/>
    <col min="1716" max="1719" width="11.85546875" style="1" customWidth="1"/>
    <col min="1720" max="1720" width="20.7109375" style="1" customWidth="1"/>
    <col min="1721" max="1960" width="9.42578125" style="1"/>
    <col min="1961" max="1961" width="8.140625" style="1" customWidth="1"/>
    <col min="1962" max="1962" width="16.140625" style="1" bestFit="1" customWidth="1"/>
    <col min="1963" max="1963" width="14.140625" style="1" bestFit="1" customWidth="1"/>
    <col min="1964" max="1964" width="48.42578125" style="1" bestFit="1" customWidth="1"/>
    <col min="1965" max="1965" width="8.42578125" style="1" customWidth="1"/>
    <col min="1966" max="1966" width="6.7109375" style="1" customWidth="1"/>
    <col min="1967" max="1967" width="10" style="1" customWidth="1"/>
    <col min="1968" max="1970" width="8.85546875" style="1" customWidth="1"/>
    <col min="1971" max="1971" width="11.85546875" style="1" bestFit="1" customWidth="1"/>
    <col min="1972" max="1975" width="11.85546875" style="1" customWidth="1"/>
    <col min="1976" max="1976" width="20.7109375" style="1" customWidth="1"/>
    <col min="1977" max="2216" width="9.42578125" style="1"/>
    <col min="2217" max="2217" width="8.140625" style="1" customWidth="1"/>
    <col min="2218" max="2218" width="16.140625" style="1" bestFit="1" customWidth="1"/>
    <col min="2219" max="2219" width="14.140625" style="1" bestFit="1" customWidth="1"/>
    <col min="2220" max="2220" width="48.42578125" style="1" bestFit="1" customWidth="1"/>
    <col min="2221" max="2221" width="8.42578125" style="1" customWidth="1"/>
    <col min="2222" max="2222" width="6.7109375" style="1" customWidth="1"/>
    <col min="2223" max="2223" width="10" style="1" customWidth="1"/>
    <col min="2224" max="2226" width="8.85546875" style="1" customWidth="1"/>
    <col min="2227" max="2227" width="11.85546875" style="1" bestFit="1" customWidth="1"/>
    <col min="2228" max="2231" width="11.85546875" style="1" customWidth="1"/>
    <col min="2232" max="2232" width="20.7109375" style="1" customWidth="1"/>
    <col min="2233" max="2472" width="9.42578125" style="1"/>
    <col min="2473" max="2473" width="8.140625" style="1" customWidth="1"/>
    <col min="2474" max="2474" width="16.140625" style="1" bestFit="1" customWidth="1"/>
    <col min="2475" max="2475" width="14.140625" style="1" bestFit="1" customWidth="1"/>
    <col min="2476" max="2476" width="48.42578125" style="1" bestFit="1" customWidth="1"/>
    <col min="2477" max="2477" width="8.42578125" style="1" customWidth="1"/>
    <col min="2478" max="2478" width="6.7109375" style="1" customWidth="1"/>
    <col min="2479" max="2479" width="10" style="1" customWidth="1"/>
    <col min="2480" max="2482" width="8.85546875" style="1" customWidth="1"/>
    <col min="2483" max="2483" width="11.85546875" style="1" bestFit="1" customWidth="1"/>
    <col min="2484" max="2487" width="11.85546875" style="1" customWidth="1"/>
    <col min="2488" max="2488" width="20.7109375" style="1" customWidth="1"/>
    <col min="2489" max="2728" width="9.42578125" style="1"/>
    <col min="2729" max="2729" width="8.140625" style="1" customWidth="1"/>
    <col min="2730" max="2730" width="16.140625" style="1" bestFit="1" customWidth="1"/>
    <col min="2731" max="2731" width="14.140625" style="1" bestFit="1" customWidth="1"/>
    <col min="2732" max="2732" width="48.42578125" style="1" bestFit="1" customWidth="1"/>
    <col min="2733" max="2733" width="8.42578125" style="1" customWidth="1"/>
    <col min="2734" max="2734" width="6.7109375" style="1" customWidth="1"/>
    <col min="2735" max="2735" width="10" style="1" customWidth="1"/>
    <col min="2736" max="2738" width="8.85546875" style="1" customWidth="1"/>
    <col min="2739" max="2739" width="11.85546875" style="1" bestFit="1" customWidth="1"/>
    <col min="2740" max="2743" width="11.85546875" style="1" customWidth="1"/>
    <col min="2744" max="2744" width="20.7109375" style="1" customWidth="1"/>
    <col min="2745" max="2984" width="9.42578125" style="1"/>
    <col min="2985" max="2985" width="8.140625" style="1" customWidth="1"/>
    <col min="2986" max="2986" width="16.140625" style="1" bestFit="1" customWidth="1"/>
    <col min="2987" max="2987" width="14.140625" style="1" bestFit="1" customWidth="1"/>
    <col min="2988" max="2988" width="48.42578125" style="1" bestFit="1" customWidth="1"/>
    <col min="2989" max="2989" width="8.42578125" style="1" customWidth="1"/>
    <col min="2990" max="2990" width="6.7109375" style="1" customWidth="1"/>
    <col min="2991" max="2991" width="10" style="1" customWidth="1"/>
    <col min="2992" max="2994" width="8.85546875" style="1" customWidth="1"/>
    <col min="2995" max="2995" width="11.85546875" style="1" bestFit="1" customWidth="1"/>
    <col min="2996" max="2999" width="11.85546875" style="1" customWidth="1"/>
    <col min="3000" max="3000" width="20.7109375" style="1" customWidth="1"/>
    <col min="3001" max="3240" width="9.42578125" style="1"/>
    <col min="3241" max="3241" width="8.140625" style="1" customWidth="1"/>
    <col min="3242" max="3242" width="16.140625" style="1" bestFit="1" customWidth="1"/>
    <col min="3243" max="3243" width="14.140625" style="1" bestFit="1" customWidth="1"/>
    <col min="3244" max="3244" width="48.42578125" style="1" bestFit="1" customWidth="1"/>
    <col min="3245" max="3245" width="8.42578125" style="1" customWidth="1"/>
    <col min="3246" max="3246" width="6.7109375" style="1" customWidth="1"/>
    <col min="3247" max="3247" width="10" style="1" customWidth="1"/>
    <col min="3248" max="3250" width="8.85546875" style="1" customWidth="1"/>
    <col min="3251" max="3251" width="11.85546875" style="1" bestFit="1" customWidth="1"/>
    <col min="3252" max="3255" width="11.85546875" style="1" customWidth="1"/>
    <col min="3256" max="3256" width="20.7109375" style="1" customWidth="1"/>
    <col min="3257" max="3496" width="9.42578125" style="1"/>
    <col min="3497" max="3497" width="8.140625" style="1" customWidth="1"/>
    <col min="3498" max="3498" width="16.140625" style="1" bestFit="1" customWidth="1"/>
    <col min="3499" max="3499" width="14.140625" style="1" bestFit="1" customWidth="1"/>
    <col min="3500" max="3500" width="48.42578125" style="1" bestFit="1" customWidth="1"/>
    <col min="3501" max="3501" width="8.42578125" style="1" customWidth="1"/>
    <col min="3502" max="3502" width="6.7109375" style="1" customWidth="1"/>
    <col min="3503" max="3503" width="10" style="1" customWidth="1"/>
    <col min="3504" max="3506" width="8.85546875" style="1" customWidth="1"/>
    <col min="3507" max="3507" width="11.85546875" style="1" bestFit="1" customWidth="1"/>
    <col min="3508" max="3511" width="11.85546875" style="1" customWidth="1"/>
    <col min="3512" max="3512" width="20.7109375" style="1" customWidth="1"/>
    <col min="3513" max="3752" width="9.42578125" style="1"/>
    <col min="3753" max="3753" width="8.140625" style="1" customWidth="1"/>
    <col min="3754" max="3754" width="16.140625" style="1" bestFit="1" customWidth="1"/>
    <col min="3755" max="3755" width="14.140625" style="1" bestFit="1" customWidth="1"/>
    <col min="3756" max="3756" width="48.42578125" style="1" bestFit="1" customWidth="1"/>
    <col min="3757" max="3757" width="8.42578125" style="1" customWidth="1"/>
    <col min="3758" max="3758" width="6.7109375" style="1" customWidth="1"/>
    <col min="3759" max="3759" width="10" style="1" customWidth="1"/>
    <col min="3760" max="3762" width="8.85546875" style="1" customWidth="1"/>
    <col min="3763" max="3763" width="11.85546875" style="1" bestFit="1" customWidth="1"/>
    <col min="3764" max="3767" width="11.85546875" style="1" customWidth="1"/>
    <col min="3768" max="3768" width="20.7109375" style="1" customWidth="1"/>
    <col min="3769" max="4008" width="9.42578125" style="1"/>
    <col min="4009" max="4009" width="8.140625" style="1" customWidth="1"/>
    <col min="4010" max="4010" width="16.140625" style="1" bestFit="1" customWidth="1"/>
    <col min="4011" max="4011" width="14.140625" style="1" bestFit="1" customWidth="1"/>
    <col min="4012" max="4012" width="48.42578125" style="1" bestFit="1" customWidth="1"/>
    <col min="4013" max="4013" width="8.42578125" style="1" customWidth="1"/>
    <col min="4014" max="4014" width="6.7109375" style="1" customWidth="1"/>
    <col min="4015" max="4015" width="10" style="1" customWidth="1"/>
    <col min="4016" max="4018" width="8.85546875" style="1" customWidth="1"/>
    <col min="4019" max="4019" width="11.85546875" style="1" bestFit="1" customWidth="1"/>
    <col min="4020" max="4023" width="11.85546875" style="1" customWidth="1"/>
    <col min="4024" max="4024" width="20.7109375" style="1" customWidth="1"/>
    <col min="4025" max="4264" width="9.42578125" style="1"/>
    <col min="4265" max="4265" width="8.140625" style="1" customWidth="1"/>
    <col min="4266" max="4266" width="16.140625" style="1" bestFit="1" customWidth="1"/>
    <col min="4267" max="4267" width="14.140625" style="1" bestFit="1" customWidth="1"/>
    <col min="4268" max="4268" width="48.42578125" style="1" bestFit="1" customWidth="1"/>
    <col min="4269" max="4269" width="8.42578125" style="1" customWidth="1"/>
    <col min="4270" max="4270" width="6.7109375" style="1" customWidth="1"/>
    <col min="4271" max="4271" width="10" style="1" customWidth="1"/>
    <col min="4272" max="4274" width="8.85546875" style="1" customWidth="1"/>
    <col min="4275" max="4275" width="11.85546875" style="1" bestFit="1" customWidth="1"/>
    <col min="4276" max="4279" width="11.85546875" style="1" customWidth="1"/>
    <col min="4280" max="4280" width="20.7109375" style="1" customWidth="1"/>
    <col min="4281" max="4520" width="9.42578125" style="1"/>
    <col min="4521" max="4521" width="8.140625" style="1" customWidth="1"/>
    <col min="4522" max="4522" width="16.140625" style="1" bestFit="1" customWidth="1"/>
    <col min="4523" max="4523" width="14.140625" style="1" bestFit="1" customWidth="1"/>
    <col min="4524" max="4524" width="48.42578125" style="1" bestFit="1" customWidth="1"/>
    <col min="4525" max="4525" width="8.42578125" style="1" customWidth="1"/>
    <col min="4526" max="4526" width="6.7109375" style="1" customWidth="1"/>
    <col min="4527" max="4527" width="10" style="1" customWidth="1"/>
    <col min="4528" max="4530" width="8.85546875" style="1" customWidth="1"/>
    <col min="4531" max="4531" width="11.85546875" style="1" bestFit="1" customWidth="1"/>
    <col min="4532" max="4535" width="11.85546875" style="1" customWidth="1"/>
    <col min="4536" max="4536" width="20.7109375" style="1" customWidth="1"/>
    <col min="4537" max="4776" width="9.42578125" style="1"/>
    <col min="4777" max="4777" width="8.140625" style="1" customWidth="1"/>
    <col min="4778" max="4778" width="16.140625" style="1" bestFit="1" customWidth="1"/>
    <col min="4779" max="4779" width="14.140625" style="1" bestFit="1" customWidth="1"/>
    <col min="4780" max="4780" width="48.42578125" style="1" bestFit="1" customWidth="1"/>
    <col min="4781" max="4781" width="8.42578125" style="1" customWidth="1"/>
    <col min="4782" max="4782" width="6.7109375" style="1" customWidth="1"/>
    <col min="4783" max="4783" width="10" style="1" customWidth="1"/>
    <col min="4784" max="4786" width="8.85546875" style="1" customWidth="1"/>
    <col min="4787" max="4787" width="11.85546875" style="1" bestFit="1" customWidth="1"/>
    <col min="4788" max="4791" width="11.85546875" style="1" customWidth="1"/>
    <col min="4792" max="4792" width="20.7109375" style="1" customWidth="1"/>
    <col min="4793" max="5032" width="9.42578125" style="1"/>
    <col min="5033" max="5033" width="8.140625" style="1" customWidth="1"/>
    <col min="5034" max="5034" width="16.140625" style="1" bestFit="1" customWidth="1"/>
    <col min="5035" max="5035" width="14.140625" style="1" bestFit="1" customWidth="1"/>
    <col min="5036" max="5036" width="48.42578125" style="1" bestFit="1" customWidth="1"/>
    <col min="5037" max="5037" width="8.42578125" style="1" customWidth="1"/>
    <col min="5038" max="5038" width="6.7109375" style="1" customWidth="1"/>
    <col min="5039" max="5039" width="10" style="1" customWidth="1"/>
    <col min="5040" max="5042" width="8.85546875" style="1" customWidth="1"/>
    <col min="5043" max="5043" width="11.85546875" style="1" bestFit="1" customWidth="1"/>
    <col min="5044" max="5047" width="11.85546875" style="1" customWidth="1"/>
    <col min="5048" max="5048" width="20.7109375" style="1" customWidth="1"/>
    <col min="5049" max="5288" width="9.42578125" style="1"/>
    <col min="5289" max="5289" width="8.140625" style="1" customWidth="1"/>
    <col min="5290" max="5290" width="16.140625" style="1" bestFit="1" customWidth="1"/>
    <col min="5291" max="5291" width="14.140625" style="1" bestFit="1" customWidth="1"/>
    <col min="5292" max="5292" width="48.42578125" style="1" bestFit="1" customWidth="1"/>
    <col min="5293" max="5293" width="8.42578125" style="1" customWidth="1"/>
    <col min="5294" max="5294" width="6.7109375" style="1" customWidth="1"/>
    <col min="5295" max="5295" width="10" style="1" customWidth="1"/>
    <col min="5296" max="5298" width="8.85546875" style="1" customWidth="1"/>
    <col min="5299" max="5299" width="11.85546875" style="1" bestFit="1" customWidth="1"/>
    <col min="5300" max="5303" width="11.85546875" style="1" customWidth="1"/>
    <col min="5304" max="5304" width="20.7109375" style="1" customWidth="1"/>
    <col min="5305" max="5544" width="9.42578125" style="1"/>
    <col min="5545" max="5545" width="8.140625" style="1" customWidth="1"/>
    <col min="5546" max="5546" width="16.140625" style="1" bestFit="1" customWidth="1"/>
    <col min="5547" max="5547" width="14.140625" style="1" bestFit="1" customWidth="1"/>
    <col min="5548" max="5548" width="48.42578125" style="1" bestFit="1" customWidth="1"/>
    <col min="5549" max="5549" width="8.42578125" style="1" customWidth="1"/>
    <col min="5550" max="5550" width="6.7109375" style="1" customWidth="1"/>
    <col min="5551" max="5551" width="10" style="1" customWidth="1"/>
    <col min="5552" max="5554" width="8.85546875" style="1" customWidth="1"/>
    <col min="5555" max="5555" width="11.85546875" style="1" bestFit="1" customWidth="1"/>
    <col min="5556" max="5559" width="11.85546875" style="1" customWidth="1"/>
    <col min="5560" max="5560" width="20.7109375" style="1" customWidth="1"/>
    <col min="5561" max="5800" width="9.42578125" style="1"/>
    <col min="5801" max="5801" width="8.140625" style="1" customWidth="1"/>
    <col min="5802" max="5802" width="16.140625" style="1" bestFit="1" customWidth="1"/>
    <col min="5803" max="5803" width="14.140625" style="1" bestFit="1" customWidth="1"/>
    <col min="5804" max="5804" width="48.42578125" style="1" bestFit="1" customWidth="1"/>
    <col min="5805" max="5805" width="8.42578125" style="1" customWidth="1"/>
    <col min="5806" max="5806" width="6.7109375" style="1" customWidth="1"/>
    <col min="5807" max="5807" width="10" style="1" customWidth="1"/>
    <col min="5808" max="5810" width="8.85546875" style="1" customWidth="1"/>
    <col min="5811" max="5811" width="11.85546875" style="1" bestFit="1" customWidth="1"/>
    <col min="5812" max="5815" width="11.85546875" style="1" customWidth="1"/>
    <col min="5816" max="5816" width="20.7109375" style="1" customWidth="1"/>
    <col min="5817" max="6056" width="9.42578125" style="1"/>
    <col min="6057" max="6057" width="8.140625" style="1" customWidth="1"/>
    <col min="6058" max="6058" width="16.140625" style="1" bestFit="1" customWidth="1"/>
    <col min="6059" max="6059" width="14.140625" style="1" bestFit="1" customWidth="1"/>
    <col min="6060" max="6060" width="48.42578125" style="1" bestFit="1" customWidth="1"/>
    <col min="6061" max="6061" width="8.42578125" style="1" customWidth="1"/>
    <col min="6062" max="6062" width="6.7109375" style="1" customWidth="1"/>
    <col min="6063" max="6063" width="10" style="1" customWidth="1"/>
    <col min="6064" max="6066" width="8.85546875" style="1" customWidth="1"/>
    <col min="6067" max="6067" width="11.85546875" style="1" bestFit="1" customWidth="1"/>
    <col min="6068" max="6071" width="11.85546875" style="1" customWidth="1"/>
    <col min="6072" max="6072" width="20.7109375" style="1" customWidth="1"/>
    <col min="6073" max="6312" width="9.42578125" style="1"/>
    <col min="6313" max="6313" width="8.140625" style="1" customWidth="1"/>
    <col min="6314" max="6314" width="16.140625" style="1" bestFit="1" customWidth="1"/>
    <col min="6315" max="6315" width="14.140625" style="1" bestFit="1" customWidth="1"/>
    <col min="6316" max="6316" width="48.42578125" style="1" bestFit="1" customWidth="1"/>
    <col min="6317" max="6317" width="8.42578125" style="1" customWidth="1"/>
    <col min="6318" max="6318" width="6.7109375" style="1" customWidth="1"/>
    <col min="6319" max="6319" width="10" style="1" customWidth="1"/>
    <col min="6320" max="6322" width="8.85546875" style="1" customWidth="1"/>
    <col min="6323" max="6323" width="11.85546875" style="1" bestFit="1" customWidth="1"/>
    <col min="6324" max="6327" width="11.85546875" style="1" customWidth="1"/>
    <col min="6328" max="6328" width="20.7109375" style="1" customWidth="1"/>
    <col min="6329" max="6568" width="9.42578125" style="1"/>
    <col min="6569" max="6569" width="8.140625" style="1" customWidth="1"/>
    <col min="6570" max="6570" width="16.140625" style="1" bestFit="1" customWidth="1"/>
    <col min="6571" max="6571" width="14.140625" style="1" bestFit="1" customWidth="1"/>
    <col min="6572" max="6572" width="48.42578125" style="1" bestFit="1" customWidth="1"/>
    <col min="6573" max="6573" width="8.42578125" style="1" customWidth="1"/>
    <col min="6574" max="6574" width="6.7109375" style="1" customWidth="1"/>
    <col min="6575" max="6575" width="10" style="1" customWidth="1"/>
    <col min="6576" max="6578" width="8.85546875" style="1" customWidth="1"/>
    <col min="6579" max="6579" width="11.85546875" style="1" bestFit="1" customWidth="1"/>
    <col min="6580" max="6583" width="11.85546875" style="1" customWidth="1"/>
    <col min="6584" max="6584" width="20.7109375" style="1" customWidth="1"/>
    <col min="6585" max="6824" width="9.42578125" style="1"/>
    <col min="6825" max="6825" width="8.140625" style="1" customWidth="1"/>
    <col min="6826" max="6826" width="16.140625" style="1" bestFit="1" customWidth="1"/>
    <col min="6827" max="6827" width="14.140625" style="1" bestFit="1" customWidth="1"/>
    <col min="6828" max="6828" width="48.42578125" style="1" bestFit="1" customWidth="1"/>
    <col min="6829" max="6829" width="8.42578125" style="1" customWidth="1"/>
    <col min="6830" max="6830" width="6.7109375" style="1" customWidth="1"/>
    <col min="6831" max="6831" width="10" style="1" customWidth="1"/>
    <col min="6832" max="6834" width="8.85546875" style="1" customWidth="1"/>
    <col min="6835" max="6835" width="11.85546875" style="1" bestFit="1" customWidth="1"/>
    <col min="6836" max="6839" width="11.85546875" style="1" customWidth="1"/>
    <col min="6840" max="6840" width="20.7109375" style="1" customWidth="1"/>
    <col min="6841" max="7080" width="9.42578125" style="1"/>
    <col min="7081" max="7081" width="8.140625" style="1" customWidth="1"/>
    <col min="7082" max="7082" width="16.140625" style="1" bestFit="1" customWidth="1"/>
    <col min="7083" max="7083" width="14.140625" style="1" bestFit="1" customWidth="1"/>
    <col min="7084" max="7084" width="48.42578125" style="1" bestFit="1" customWidth="1"/>
    <col min="7085" max="7085" width="8.42578125" style="1" customWidth="1"/>
    <col min="7086" max="7086" width="6.7109375" style="1" customWidth="1"/>
    <col min="7087" max="7087" width="10" style="1" customWidth="1"/>
    <col min="7088" max="7090" width="8.85546875" style="1" customWidth="1"/>
    <col min="7091" max="7091" width="11.85546875" style="1" bestFit="1" customWidth="1"/>
    <col min="7092" max="7095" width="11.85546875" style="1" customWidth="1"/>
    <col min="7096" max="7096" width="20.7109375" style="1" customWidth="1"/>
    <col min="7097" max="7336" width="9.42578125" style="1"/>
    <col min="7337" max="7337" width="8.140625" style="1" customWidth="1"/>
    <col min="7338" max="7338" width="16.140625" style="1" bestFit="1" customWidth="1"/>
    <col min="7339" max="7339" width="14.140625" style="1" bestFit="1" customWidth="1"/>
    <col min="7340" max="7340" width="48.42578125" style="1" bestFit="1" customWidth="1"/>
    <col min="7341" max="7341" width="8.42578125" style="1" customWidth="1"/>
    <col min="7342" max="7342" width="6.7109375" style="1" customWidth="1"/>
    <col min="7343" max="7343" width="10" style="1" customWidth="1"/>
    <col min="7344" max="7346" width="8.85546875" style="1" customWidth="1"/>
    <col min="7347" max="7347" width="11.85546875" style="1" bestFit="1" customWidth="1"/>
    <col min="7348" max="7351" width="11.85546875" style="1" customWidth="1"/>
    <col min="7352" max="7352" width="20.7109375" style="1" customWidth="1"/>
    <col min="7353" max="7592" width="9.42578125" style="1"/>
    <col min="7593" max="7593" width="8.140625" style="1" customWidth="1"/>
    <col min="7594" max="7594" width="16.140625" style="1" bestFit="1" customWidth="1"/>
    <col min="7595" max="7595" width="14.140625" style="1" bestFit="1" customWidth="1"/>
    <col min="7596" max="7596" width="48.42578125" style="1" bestFit="1" customWidth="1"/>
    <col min="7597" max="7597" width="8.42578125" style="1" customWidth="1"/>
    <col min="7598" max="7598" width="6.7109375" style="1" customWidth="1"/>
    <col min="7599" max="7599" width="10" style="1" customWidth="1"/>
    <col min="7600" max="7602" width="8.85546875" style="1" customWidth="1"/>
    <col min="7603" max="7603" width="11.85546875" style="1" bestFit="1" customWidth="1"/>
    <col min="7604" max="7607" width="11.85546875" style="1" customWidth="1"/>
    <col min="7608" max="7608" width="20.7109375" style="1" customWidth="1"/>
    <col min="7609" max="7848" width="9.42578125" style="1"/>
    <col min="7849" max="7849" width="8.140625" style="1" customWidth="1"/>
    <col min="7850" max="7850" width="16.140625" style="1" bestFit="1" customWidth="1"/>
    <col min="7851" max="7851" width="14.140625" style="1" bestFit="1" customWidth="1"/>
    <col min="7852" max="7852" width="48.42578125" style="1" bestFit="1" customWidth="1"/>
    <col min="7853" max="7853" width="8.42578125" style="1" customWidth="1"/>
    <col min="7854" max="7854" width="6.7109375" style="1" customWidth="1"/>
    <col min="7855" max="7855" width="10" style="1" customWidth="1"/>
    <col min="7856" max="7858" width="8.85546875" style="1" customWidth="1"/>
    <col min="7859" max="7859" width="11.85546875" style="1" bestFit="1" customWidth="1"/>
    <col min="7860" max="7863" width="11.85546875" style="1" customWidth="1"/>
    <col min="7864" max="7864" width="20.7109375" style="1" customWidth="1"/>
    <col min="7865" max="8104" width="9.42578125" style="1"/>
    <col min="8105" max="8105" width="8.140625" style="1" customWidth="1"/>
    <col min="8106" max="8106" width="16.140625" style="1" bestFit="1" customWidth="1"/>
    <col min="8107" max="8107" width="14.140625" style="1" bestFit="1" customWidth="1"/>
    <col min="8108" max="8108" width="48.42578125" style="1" bestFit="1" customWidth="1"/>
    <col min="8109" max="8109" width="8.42578125" style="1" customWidth="1"/>
    <col min="8110" max="8110" width="6.7109375" style="1" customWidth="1"/>
    <col min="8111" max="8111" width="10" style="1" customWidth="1"/>
    <col min="8112" max="8114" width="8.85546875" style="1" customWidth="1"/>
    <col min="8115" max="8115" width="11.85546875" style="1" bestFit="1" customWidth="1"/>
    <col min="8116" max="8119" width="11.85546875" style="1" customWidth="1"/>
    <col min="8120" max="8120" width="20.7109375" style="1" customWidth="1"/>
    <col min="8121" max="8360" width="9.42578125" style="1"/>
    <col min="8361" max="8361" width="8.140625" style="1" customWidth="1"/>
    <col min="8362" max="8362" width="16.140625" style="1" bestFit="1" customWidth="1"/>
    <col min="8363" max="8363" width="14.140625" style="1" bestFit="1" customWidth="1"/>
    <col min="8364" max="8364" width="48.42578125" style="1" bestFit="1" customWidth="1"/>
    <col min="8365" max="8365" width="8.42578125" style="1" customWidth="1"/>
    <col min="8366" max="8366" width="6.7109375" style="1" customWidth="1"/>
    <col min="8367" max="8367" width="10" style="1" customWidth="1"/>
    <col min="8368" max="8370" width="8.85546875" style="1" customWidth="1"/>
    <col min="8371" max="8371" width="11.85546875" style="1" bestFit="1" customWidth="1"/>
    <col min="8372" max="8375" width="11.85546875" style="1" customWidth="1"/>
    <col min="8376" max="8376" width="20.7109375" style="1" customWidth="1"/>
    <col min="8377" max="8616" width="9.42578125" style="1"/>
    <col min="8617" max="8617" width="8.140625" style="1" customWidth="1"/>
    <col min="8618" max="8618" width="16.140625" style="1" bestFit="1" customWidth="1"/>
    <col min="8619" max="8619" width="14.140625" style="1" bestFit="1" customWidth="1"/>
    <col min="8620" max="8620" width="48.42578125" style="1" bestFit="1" customWidth="1"/>
    <col min="8621" max="8621" width="8.42578125" style="1" customWidth="1"/>
    <col min="8622" max="8622" width="6.7109375" style="1" customWidth="1"/>
    <col min="8623" max="8623" width="10" style="1" customWidth="1"/>
    <col min="8624" max="8626" width="8.85546875" style="1" customWidth="1"/>
    <col min="8627" max="8627" width="11.85546875" style="1" bestFit="1" customWidth="1"/>
    <col min="8628" max="8631" width="11.85546875" style="1" customWidth="1"/>
    <col min="8632" max="8632" width="20.7109375" style="1" customWidth="1"/>
    <col min="8633" max="8872" width="9.42578125" style="1"/>
    <col min="8873" max="8873" width="8.140625" style="1" customWidth="1"/>
    <col min="8874" max="8874" width="16.140625" style="1" bestFit="1" customWidth="1"/>
    <col min="8875" max="8875" width="14.140625" style="1" bestFit="1" customWidth="1"/>
    <col min="8876" max="8876" width="48.42578125" style="1" bestFit="1" customWidth="1"/>
    <col min="8877" max="8877" width="8.42578125" style="1" customWidth="1"/>
    <col min="8878" max="8878" width="6.7109375" style="1" customWidth="1"/>
    <col min="8879" max="8879" width="10" style="1" customWidth="1"/>
    <col min="8880" max="8882" width="8.85546875" style="1" customWidth="1"/>
    <col min="8883" max="8883" width="11.85546875" style="1" bestFit="1" customWidth="1"/>
    <col min="8884" max="8887" width="11.85546875" style="1" customWidth="1"/>
    <col min="8888" max="8888" width="20.7109375" style="1" customWidth="1"/>
    <col min="8889" max="9128" width="9.42578125" style="1"/>
    <col min="9129" max="9129" width="8.140625" style="1" customWidth="1"/>
    <col min="9130" max="9130" width="16.140625" style="1" bestFit="1" customWidth="1"/>
    <col min="9131" max="9131" width="14.140625" style="1" bestFit="1" customWidth="1"/>
    <col min="9132" max="9132" width="48.42578125" style="1" bestFit="1" customWidth="1"/>
    <col min="9133" max="9133" width="8.42578125" style="1" customWidth="1"/>
    <col min="9134" max="9134" width="6.7109375" style="1" customWidth="1"/>
    <col min="9135" max="9135" width="10" style="1" customWidth="1"/>
    <col min="9136" max="9138" width="8.85546875" style="1" customWidth="1"/>
    <col min="9139" max="9139" width="11.85546875" style="1" bestFit="1" customWidth="1"/>
    <col min="9140" max="9143" width="11.85546875" style="1" customWidth="1"/>
    <col min="9144" max="9144" width="20.7109375" style="1" customWidth="1"/>
    <col min="9145" max="9384" width="9.42578125" style="1"/>
    <col min="9385" max="9385" width="8.140625" style="1" customWidth="1"/>
    <col min="9386" max="9386" width="16.140625" style="1" bestFit="1" customWidth="1"/>
    <col min="9387" max="9387" width="14.140625" style="1" bestFit="1" customWidth="1"/>
    <col min="9388" max="9388" width="48.42578125" style="1" bestFit="1" customWidth="1"/>
    <col min="9389" max="9389" width="8.42578125" style="1" customWidth="1"/>
    <col min="9390" max="9390" width="6.7109375" style="1" customWidth="1"/>
    <col min="9391" max="9391" width="10" style="1" customWidth="1"/>
    <col min="9392" max="9394" width="8.85546875" style="1" customWidth="1"/>
    <col min="9395" max="9395" width="11.85546875" style="1" bestFit="1" customWidth="1"/>
    <col min="9396" max="9399" width="11.85546875" style="1" customWidth="1"/>
    <col min="9400" max="9400" width="20.7109375" style="1" customWidth="1"/>
    <col min="9401" max="9640" width="9.42578125" style="1"/>
    <col min="9641" max="9641" width="8.140625" style="1" customWidth="1"/>
    <col min="9642" max="9642" width="16.140625" style="1" bestFit="1" customWidth="1"/>
    <col min="9643" max="9643" width="14.140625" style="1" bestFit="1" customWidth="1"/>
    <col min="9644" max="9644" width="48.42578125" style="1" bestFit="1" customWidth="1"/>
    <col min="9645" max="9645" width="8.42578125" style="1" customWidth="1"/>
    <col min="9646" max="9646" width="6.7109375" style="1" customWidth="1"/>
    <col min="9647" max="9647" width="10" style="1" customWidth="1"/>
    <col min="9648" max="9650" width="8.85546875" style="1" customWidth="1"/>
    <col min="9651" max="9651" width="11.85546875" style="1" bestFit="1" customWidth="1"/>
    <col min="9652" max="9655" width="11.85546875" style="1" customWidth="1"/>
    <col min="9656" max="9656" width="20.7109375" style="1" customWidth="1"/>
    <col min="9657" max="9896" width="9.42578125" style="1"/>
    <col min="9897" max="9897" width="8.140625" style="1" customWidth="1"/>
    <col min="9898" max="9898" width="16.140625" style="1" bestFit="1" customWidth="1"/>
    <col min="9899" max="9899" width="14.140625" style="1" bestFit="1" customWidth="1"/>
    <col min="9900" max="9900" width="48.42578125" style="1" bestFit="1" customWidth="1"/>
    <col min="9901" max="9901" width="8.42578125" style="1" customWidth="1"/>
    <col min="9902" max="9902" width="6.7109375" style="1" customWidth="1"/>
    <col min="9903" max="9903" width="10" style="1" customWidth="1"/>
    <col min="9904" max="9906" width="8.85546875" style="1" customWidth="1"/>
    <col min="9907" max="9907" width="11.85546875" style="1" bestFit="1" customWidth="1"/>
    <col min="9908" max="9911" width="11.85546875" style="1" customWidth="1"/>
    <col min="9912" max="9912" width="20.7109375" style="1" customWidth="1"/>
    <col min="9913" max="10152" width="9.42578125" style="1"/>
    <col min="10153" max="10153" width="8.140625" style="1" customWidth="1"/>
    <col min="10154" max="10154" width="16.140625" style="1" bestFit="1" customWidth="1"/>
    <col min="10155" max="10155" width="14.140625" style="1" bestFit="1" customWidth="1"/>
    <col min="10156" max="10156" width="48.42578125" style="1" bestFit="1" customWidth="1"/>
    <col min="10157" max="10157" width="8.42578125" style="1" customWidth="1"/>
    <col min="10158" max="10158" width="6.7109375" style="1" customWidth="1"/>
    <col min="10159" max="10159" width="10" style="1" customWidth="1"/>
    <col min="10160" max="10162" width="8.85546875" style="1" customWidth="1"/>
    <col min="10163" max="10163" width="11.85546875" style="1" bestFit="1" customWidth="1"/>
    <col min="10164" max="10167" width="11.85546875" style="1" customWidth="1"/>
    <col min="10168" max="10168" width="20.7109375" style="1" customWidth="1"/>
    <col min="10169" max="10408" width="9.42578125" style="1"/>
    <col min="10409" max="10409" width="8.140625" style="1" customWidth="1"/>
    <col min="10410" max="10410" width="16.140625" style="1" bestFit="1" customWidth="1"/>
    <col min="10411" max="10411" width="14.140625" style="1" bestFit="1" customWidth="1"/>
    <col min="10412" max="10412" width="48.42578125" style="1" bestFit="1" customWidth="1"/>
    <col min="10413" max="10413" width="8.42578125" style="1" customWidth="1"/>
    <col min="10414" max="10414" width="6.7109375" style="1" customWidth="1"/>
    <col min="10415" max="10415" width="10" style="1" customWidth="1"/>
    <col min="10416" max="10418" width="8.85546875" style="1" customWidth="1"/>
    <col min="10419" max="10419" width="11.85546875" style="1" bestFit="1" customWidth="1"/>
    <col min="10420" max="10423" width="11.85546875" style="1" customWidth="1"/>
    <col min="10424" max="10424" width="20.7109375" style="1" customWidth="1"/>
    <col min="10425" max="10664" width="9.42578125" style="1"/>
    <col min="10665" max="10665" width="8.140625" style="1" customWidth="1"/>
    <col min="10666" max="10666" width="16.140625" style="1" bestFit="1" customWidth="1"/>
    <col min="10667" max="10667" width="14.140625" style="1" bestFit="1" customWidth="1"/>
    <col min="10668" max="10668" width="48.42578125" style="1" bestFit="1" customWidth="1"/>
    <col min="10669" max="10669" width="8.42578125" style="1" customWidth="1"/>
    <col min="10670" max="10670" width="6.7109375" style="1" customWidth="1"/>
    <col min="10671" max="10671" width="10" style="1" customWidth="1"/>
    <col min="10672" max="10674" width="8.85546875" style="1" customWidth="1"/>
    <col min="10675" max="10675" width="11.85546875" style="1" bestFit="1" customWidth="1"/>
    <col min="10676" max="10679" width="11.85546875" style="1" customWidth="1"/>
    <col min="10680" max="10680" width="20.7109375" style="1" customWidth="1"/>
    <col min="10681" max="10920" width="9.42578125" style="1"/>
    <col min="10921" max="10921" width="8.140625" style="1" customWidth="1"/>
    <col min="10922" max="10922" width="16.140625" style="1" bestFit="1" customWidth="1"/>
    <col min="10923" max="10923" width="14.140625" style="1" bestFit="1" customWidth="1"/>
    <col min="10924" max="10924" width="48.42578125" style="1" bestFit="1" customWidth="1"/>
    <col min="10925" max="10925" width="8.42578125" style="1" customWidth="1"/>
    <col min="10926" max="10926" width="6.7109375" style="1" customWidth="1"/>
    <col min="10927" max="10927" width="10" style="1" customWidth="1"/>
    <col min="10928" max="10930" width="8.85546875" style="1" customWidth="1"/>
    <col min="10931" max="10931" width="11.85546875" style="1" bestFit="1" customWidth="1"/>
    <col min="10932" max="10935" width="11.85546875" style="1" customWidth="1"/>
    <col min="10936" max="10936" width="20.7109375" style="1" customWidth="1"/>
    <col min="10937" max="11176" width="9.42578125" style="1"/>
    <col min="11177" max="11177" width="8.140625" style="1" customWidth="1"/>
    <col min="11178" max="11178" width="16.140625" style="1" bestFit="1" customWidth="1"/>
    <col min="11179" max="11179" width="14.140625" style="1" bestFit="1" customWidth="1"/>
    <col min="11180" max="11180" width="48.42578125" style="1" bestFit="1" customWidth="1"/>
    <col min="11181" max="11181" width="8.42578125" style="1" customWidth="1"/>
    <col min="11182" max="11182" width="6.7109375" style="1" customWidth="1"/>
    <col min="11183" max="11183" width="10" style="1" customWidth="1"/>
    <col min="11184" max="11186" width="8.85546875" style="1" customWidth="1"/>
    <col min="11187" max="11187" width="11.85546875" style="1" bestFit="1" customWidth="1"/>
    <col min="11188" max="11191" width="11.85546875" style="1" customWidth="1"/>
    <col min="11192" max="11192" width="20.7109375" style="1" customWidth="1"/>
    <col min="11193" max="11432" width="9.42578125" style="1"/>
    <col min="11433" max="11433" width="8.140625" style="1" customWidth="1"/>
    <col min="11434" max="11434" width="16.140625" style="1" bestFit="1" customWidth="1"/>
    <col min="11435" max="11435" width="14.140625" style="1" bestFit="1" customWidth="1"/>
    <col min="11436" max="11436" width="48.42578125" style="1" bestFit="1" customWidth="1"/>
    <col min="11437" max="11437" width="8.42578125" style="1" customWidth="1"/>
    <col min="11438" max="11438" width="6.7109375" style="1" customWidth="1"/>
    <col min="11439" max="11439" width="10" style="1" customWidth="1"/>
    <col min="11440" max="11442" width="8.85546875" style="1" customWidth="1"/>
    <col min="11443" max="11443" width="11.85546875" style="1" bestFit="1" customWidth="1"/>
    <col min="11444" max="11447" width="11.85546875" style="1" customWidth="1"/>
    <col min="11448" max="11448" width="20.7109375" style="1" customWidth="1"/>
    <col min="11449" max="11688" width="9.42578125" style="1"/>
    <col min="11689" max="11689" width="8.140625" style="1" customWidth="1"/>
    <col min="11690" max="11690" width="16.140625" style="1" bestFit="1" customWidth="1"/>
    <col min="11691" max="11691" width="14.140625" style="1" bestFit="1" customWidth="1"/>
    <col min="11692" max="11692" width="48.42578125" style="1" bestFit="1" customWidth="1"/>
    <col min="11693" max="11693" width="8.42578125" style="1" customWidth="1"/>
    <col min="11694" max="11694" width="6.7109375" style="1" customWidth="1"/>
    <col min="11695" max="11695" width="10" style="1" customWidth="1"/>
    <col min="11696" max="11698" width="8.85546875" style="1" customWidth="1"/>
    <col min="11699" max="11699" width="11.85546875" style="1" bestFit="1" customWidth="1"/>
    <col min="11700" max="11703" width="11.85546875" style="1" customWidth="1"/>
    <col min="11704" max="11704" width="20.7109375" style="1" customWidth="1"/>
    <col min="11705" max="11944" width="9.42578125" style="1"/>
    <col min="11945" max="11945" width="8.140625" style="1" customWidth="1"/>
    <col min="11946" max="11946" width="16.140625" style="1" bestFit="1" customWidth="1"/>
    <col min="11947" max="11947" width="14.140625" style="1" bestFit="1" customWidth="1"/>
    <col min="11948" max="11948" width="48.42578125" style="1" bestFit="1" customWidth="1"/>
    <col min="11949" max="11949" width="8.42578125" style="1" customWidth="1"/>
    <col min="11950" max="11950" width="6.7109375" style="1" customWidth="1"/>
    <col min="11951" max="11951" width="10" style="1" customWidth="1"/>
    <col min="11952" max="11954" width="8.85546875" style="1" customWidth="1"/>
    <col min="11955" max="11955" width="11.85546875" style="1" bestFit="1" customWidth="1"/>
    <col min="11956" max="11959" width="11.85546875" style="1" customWidth="1"/>
    <col min="11960" max="11960" width="20.7109375" style="1" customWidth="1"/>
    <col min="11961" max="12200" width="9.42578125" style="1"/>
    <col min="12201" max="12201" width="8.140625" style="1" customWidth="1"/>
    <col min="12202" max="12202" width="16.140625" style="1" bestFit="1" customWidth="1"/>
    <col min="12203" max="12203" width="14.140625" style="1" bestFit="1" customWidth="1"/>
    <col min="12204" max="12204" width="48.42578125" style="1" bestFit="1" customWidth="1"/>
    <col min="12205" max="12205" width="8.42578125" style="1" customWidth="1"/>
    <col min="12206" max="12206" width="6.7109375" style="1" customWidth="1"/>
    <col min="12207" max="12207" width="10" style="1" customWidth="1"/>
    <col min="12208" max="12210" width="8.85546875" style="1" customWidth="1"/>
    <col min="12211" max="12211" width="11.85546875" style="1" bestFit="1" customWidth="1"/>
    <col min="12212" max="12215" width="11.85546875" style="1" customWidth="1"/>
    <col min="12216" max="12216" width="20.7109375" style="1" customWidth="1"/>
    <col min="12217" max="12456" width="9.42578125" style="1"/>
    <col min="12457" max="12457" width="8.140625" style="1" customWidth="1"/>
    <col min="12458" max="12458" width="16.140625" style="1" bestFit="1" customWidth="1"/>
    <col min="12459" max="12459" width="14.140625" style="1" bestFit="1" customWidth="1"/>
    <col min="12460" max="12460" width="48.42578125" style="1" bestFit="1" customWidth="1"/>
    <col min="12461" max="12461" width="8.42578125" style="1" customWidth="1"/>
    <col min="12462" max="12462" width="6.7109375" style="1" customWidth="1"/>
    <col min="12463" max="12463" width="10" style="1" customWidth="1"/>
    <col min="12464" max="12466" width="8.85546875" style="1" customWidth="1"/>
    <col min="12467" max="12467" width="11.85546875" style="1" bestFit="1" customWidth="1"/>
    <col min="12468" max="12471" width="11.85546875" style="1" customWidth="1"/>
    <col min="12472" max="12472" width="20.7109375" style="1" customWidth="1"/>
    <col min="12473" max="12712" width="9.42578125" style="1"/>
    <col min="12713" max="12713" width="8.140625" style="1" customWidth="1"/>
    <col min="12714" max="12714" width="16.140625" style="1" bestFit="1" customWidth="1"/>
    <col min="12715" max="12715" width="14.140625" style="1" bestFit="1" customWidth="1"/>
    <col min="12716" max="12716" width="48.42578125" style="1" bestFit="1" customWidth="1"/>
    <col min="12717" max="12717" width="8.42578125" style="1" customWidth="1"/>
    <col min="12718" max="12718" width="6.7109375" style="1" customWidth="1"/>
    <col min="12719" max="12719" width="10" style="1" customWidth="1"/>
    <col min="12720" max="12722" width="8.85546875" style="1" customWidth="1"/>
    <col min="12723" max="12723" width="11.85546875" style="1" bestFit="1" customWidth="1"/>
    <col min="12724" max="12727" width="11.85546875" style="1" customWidth="1"/>
    <col min="12728" max="12728" width="20.7109375" style="1" customWidth="1"/>
    <col min="12729" max="12968" width="9.42578125" style="1"/>
    <col min="12969" max="12969" width="8.140625" style="1" customWidth="1"/>
    <col min="12970" max="12970" width="16.140625" style="1" bestFit="1" customWidth="1"/>
    <col min="12971" max="12971" width="14.140625" style="1" bestFit="1" customWidth="1"/>
    <col min="12972" max="12972" width="48.42578125" style="1" bestFit="1" customWidth="1"/>
    <col min="12973" max="12973" width="8.42578125" style="1" customWidth="1"/>
    <col min="12974" max="12974" width="6.7109375" style="1" customWidth="1"/>
    <col min="12975" max="12975" width="10" style="1" customWidth="1"/>
    <col min="12976" max="12978" width="8.85546875" style="1" customWidth="1"/>
    <col min="12979" max="12979" width="11.85546875" style="1" bestFit="1" customWidth="1"/>
    <col min="12980" max="12983" width="11.85546875" style="1" customWidth="1"/>
    <col min="12984" max="12984" width="20.7109375" style="1" customWidth="1"/>
    <col min="12985" max="13224" width="9.42578125" style="1"/>
    <col min="13225" max="13225" width="8.140625" style="1" customWidth="1"/>
    <col min="13226" max="13226" width="16.140625" style="1" bestFit="1" customWidth="1"/>
    <col min="13227" max="13227" width="14.140625" style="1" bestFit="1" customWidth="1"/>
    <col min="13228" max="13228" width="48.42578125" style="1" bestFit="1" customWidth="1"/>
    <col min="13229" max="13229" width="8.42578125" style="1" customWidth="1"/>
    <col min="13230" max="13230" width="6.7109375" style="1" customWidth="1"/>
    <col min="13231" max="13231" width="10" style="1" customWidth="1"/>
    <col min="13232" max="13234" width="8.85546875" style="1" customWidth="1"/>
    <col min="13235" max="13235" width="11.85546875" style="1" bestFit="1" customWidth="1"/>
    <col min="13236" max="13239" width="11.85546875" style="1" customWidth="1"/>
    <col min="13240" max="13240" width="20.7109375" style="1" customWidth="1"/>
    <col min="13241" max="13480" width="9.42578125" style="1"/>
    <col min="13481" max="13481" width="8.140625" style="1" customWidth="1"/>
    <col min="13482" max="13482" width="16.140625" style="1" bestFit="1" customWidth="1"/>
    <col min="13483" max="13483" width="14.140625" style="1" bestFit="1" customWidth="1"/>
    <col min="13484" max="13484" width="48.42578125" style="1" bestFit="1" customWidth="1"/>
    <col min="13485" max="13485" width="8.42578125" style="1" customWidth="1"/>
    <col min="13486" max="13486" width="6.7109375" style="1" customWidth="1"/>
    <col min="13487" max="13487" width="10" style="1" customWidth="1"/>
    <col min="13488" max="13490" width="8.85546875" style="1" customWidth="1"/>
    <col min="13491" max="13491" width="11.85546875" style="1" bestFit="1" customWidth="1"/>
    <col min="13492" max="13495" width="11.85546875" style="1" customWidth="1"/>
    <col min="13496" max="13496" width="20.7109375" style="1" customWidth="1"/>
    <col min="13497" max="13736" width="9.42578125" style="1"/>
    <col min="13737" max="13737" width="8.140625" style="1" customWidth="1"/>
    <col min="13738" max="13738" width="16.140625" style="1" bestFit="1" customWidth="1"/>
    <col min="13739" max="13739" width="14.140625" style="1" bestFit="1" customWidth="1"/>
    <col min="13740" max="13740" width="48.42578125" style="1" bestFit="1" customWidth="1"/>
    <col min="13741" max="13741" width="8.42578125" style="1" customWidth="1"/>
    <col min="13742" max="13742" width="6.7109375" style="1" customWidth="1"/>
    <col min="13743" max="13743" width="10" style="1" customWidth="1"/>
    <col min="13744" max="13746" width="8.85546875" style="1" customWidth="1"/>
    <col min="13747" max="13747" width="11.85546875" style="1" bestFit="1" customWidth="1"/>
    <col min="13748" max="13751" width="11.85546875" style="1" customWidth="1"/>
    <col min="13752" max="13752" width="20.7109375" style="1" customWidth="1"/>
    <col min="13753" max="13992" width="9.42578125" style="1"/>
    <col min="13993" max="13993" width="8.140625" style="1" customWidth="1"/>
    <col min="13994" max="13994" width="16.140625" style="1" bestFit="1" customWidth="1"/>
    <col min="13995" max="13995" width="14.140625" style="1" bestFit="1" customWidth="1"/>
    <col min="13996" max="13996" width="48.42578125" style="1" bestFit="1" customWidth="1"/>
    <col min="13997" max="13997" width="8.42578125" style="1" customWidth="1"/>
    <col min="13998" max="13998" width="6.7109375" style="1" customWidth="1"/>
    <col min="13999" max="13999" width="10" style="1" customWidth="1"/>
    <col min="14000" max="14002" width="8.85546875" style="1" customWidth="1"/>
    <col min="14003" max="14003" width="11.85546875" style="1" bestFit="1" customWidth="1"/>
    <col min="14004" max="14007" width="11.85546875" style="1" customWidth="1"/>
    <col min="14008" max="14008" width="20.7109375" style="1" customWidth="1"/>
    <col min="14009" max="14248" width="9.42578125" style="1"/>
    <col min="14249" max="14249" width="8.140625" style="1" customWidth="1"/>
    <col min="14250" max="14250" width="16.140625" style="1" bestFit="1" customWidth="1"/>
    <col min="14251" max="14251" width="14.140625" style="1" bestFit="1" customWidth="1"/>
    <col min="14252" max="14252" width="48.42578125" style="1" bestFit="1" customWidth="1"/>
    <col min="14253" max="14253" width="8.42578125" style="1" customWidth="1"/>
    <col min="14254" max="14254" width="6.7109375" style="1" customWidth="1"/>
    <col min="14255" max="14255" width="10" style="1" customWidth="1"/>
    <col min="14256" max="14258" width="8.85546875" style="1" customWidth="1"/>
    <col min="14259" max="14259" width="11.85546875" style="1" bestFit="1" customWidth="1"/>
    <col min="14260" max="14263" width="11.85546875" style="1" customWidth="1"/>
    <col min="14264" max="14264" width="20.7109375" style="1" customWidth="1"/>
    <col min="14265" max="14504" width="9.42578125" style="1"/>
    <col min="14505" max="14505" width="8.140625" style="1" customWidth="1"/>
    <col min="14506" max="14506" width="16.140625" style="1" bestFit="1" customWidth="1"/>
    <col min="14507" max="14507" width="14.140625" style="1" bestFit="1" customWidth="1"/>
    <col min="14508" max="14508" width="48.42578125" style="1" bestFit="1" customWidth="1"/>
    <col min="14509" max="14509" width="8.42578125" style="1" customWidth="1"/>
    <col min="14510" max="14510" width="6.7109375" style="1" customWidth="1"/>
    <col min="14511" max="14511" width="10" style="1" customWidth="1"/>
    <col min="14512" max="14514" width="8.85546875" style="1" customWidth="1"/>
    <col min="14515" max="14515" width="11.85546875" style="1" bestFit="1" customWidth="1"/>
    <col min="14516" max="14519" width="11.85546875" style="1" customWidth="1"/>
    <col min="14520" max="14520" width="20.7109375" style="1" customWidth="1"/>
    <col min="14521" max="14760" width="9.42578125" style="1"/>
    <col min="14761" max="14761" width="8.140625" style="1" customWidth="1"/>
    <col min="14762" max="14762" width="16.140625" style="1" bestFit="1" customWidth="1"/>
    <col min="14763" max="14763" width="14.140625" style="1" bestFit="1" customWidth="1"/>
    <col min="14764" max="14764" width="48.42578125" style="1" bestFit="1" customWidth="1"/>
    <col min="14765" max="14765" width="8.42578125" style="1" customWidth="1"/>
    <col min="14766" max="14766" width="6.7109375" style="1" customWidth="1"/>
    <col min="14767" max="14767" width="10" style="1" customWidth="1"/>
    <col min="14768" max="14770" width="8.85546875" style="1" customWidth="1"/>
    <col min="14771" max="14771" width="11.85546875" style="1" bestFit="1" customWidth="1"/>
    <col min="14772" max="14775" width="11.85546875" style="1" customWidth="1"/>
    <col min="14776" max="14776" width="20.7109375" style="1" customWidth="1"/>
    <col min="14777" max="15016" width="9.42578125" style="1"/>
    <col min="15017" max="15017" width="8.140625" style="1" customWidth="1"/>
    <col min="15018" max="15018" width="16.140625" style="1" bestFit="1" customWidth="1"/>
    <col min="15019" max="15019" width="14.140625" style="1" bestFit="1" customWidth="1"/>
    <col min="15020" max="15020" width="48.42578125" style="1" bestFit="1" customWidth="1"/>
    <col min="15021" max="15021" width="8.42578125" style="1" customWidth="1"/>
    <col min="15022" max="15022" width="6.7109375" style="1" customWidth="1"/>
    <col min="15023" max="15023" width="10" style="1" customWidth="1"/>
    <col min="15024" max="15026" width="8.85546875" style="1" customWidth="1"/>
    <col min="15027" max="15027" width="11.85546875" style="1" bestFit="1" customWidth="1"/>
    <col min="15028" max="15031" width="11.85546875" style="1" customWidth="1"/>
    <col min="15032" max="15032" width="20.7109375" style="1" customWidth="1"/>
    <col min="15033" max="15272" width="9.42578125" style="1"/>
    <col min="15273" max="15273" width="8.140625" style="1" customWidth="1"/>
    <col min="15274" max="15274" width="16.140625" style="1" bestFit="1" customWidth="1"/>
    <col min="15275" max="15275" width="14.140625" style="1" bestFit="1" customWidth="1"/>
    <col min="15276" max="15276" width="48.42578125" style="1" bestFit="1" customWidth="1"/>
    <col min="15277" max="15277" width="8.42578125" style="1" customWidth="1"/>
    <col min="15278" max="15278" width="6.7109375" style="1" customWidth="1"/>
    <col min="15279" max="15279" width="10" style="1" customWidth="1"/>
    <col min="15280" max="15282" width="8.85546875" style="1" customWidth="1"/>
    <col min="15283" max="15283" width="11.85546875" style="1" bestFit="1" customWidth="1"/>
    <col min="15284" max="15287" width="11.85546875" style="1" customWidth="1"/>
    <col min="15288" max="15288" width="20.7109375" style="1" customWidth="1"/>
    <col min="15289" max="15528" width="9.42578125" style="1"/>
    <col min="15529" max="15529" width="8.140625" style="1" customWidth="1"/>
    <col min="15530" max="15530" width="16.140625" style="1" bestFit="1" customWidth="1"/>
    <col min="15531" max="15531" width="14.140625" style="1" bestFit="1" customWidth="1"/>
    <col min="15532" max="15532" width="48.42578125" style="1" bestFit="1" customWidth="1"/>
    <col min="15533" max="15533" width="8.42578125" style="1" customWidth="1"/>
    <col min="15534" max="15534" width="6.7109375" style="1" customWidth="1"/>
    <col min="15535" max="15535" width="10" style="1" customWidth="1"/>
    <col min="15536" max="15538" width="8.85546875" style="1" customWidth="1"/>
    <col min="15539" max="15539" width="11.85546875" style="1" bestFit="1" customWidth="1"/>
    <col min="15540" max="15543" width="11.85546875" style="1" customWidth="1"/>
    <col min="15544" max="15544" width="20.7109375" style="1" customWidth="1"/>
    <col min="15545" max="15784" width="9.42578125" style="1"/>
    <col min="15785" max="15785" width="8.140625" style="1" customWidth="1"/>
    <col min="15786" max="15786" width="16.140625" style="1" bestFit="1" customWidth="1"/>
    <col min="15787" max="15787" width="14.140625" style="1" bestFit="1" customWidth="1"/>
    <col min="15788" max="15788" width="48.42578125" style="1" bestFit="1" customWidth="1"/>
    <col min="15789" max="15789" width="8.42578125" style="1" customWidth="1"/>
    <col min="15790" max="15790" width="6.7109375" style="1" customWidth="1"/>
    <col min="15791" max="15791" width="10" style="1" customWidth="1"/>
    <col min="15792" max="15794" width="8.85546875" style="1" customWidth="1"/>
    <col min="15795" max="15795" width="11.85546875" style="1" bestFit="1" customWidth="1"/>
    <col min="15796" max="15799" width="11.85546875" style="1" customWidth="1"/>
    <col min="15800" max="15800" width="20.7109375" style="1" customWidth="1"/>
    <col min="15801" max="16040" width="9.42578125" style="1"/>
    <col min="16041" max="16041" width="8.140625" style="1" customWidth="1"/>
    <col min="16042" max="16042" width="16.140625" style="1" bestFit="1" customWidth="1"/>
    <col min="16043" max="16043" width="14.140625" style="1" bestFit="1" customWidth="1"/>
    <col min="16044" max="16044" width="48.42578125" style="1" bestFit="1" customWidth="1"/>
    <col min="16045" max="16045" width="8.42578125" style="1" customWidth="1"/>
    <col min="16046" max="16046" width="6.7109375" style="1" customWidth="1"/>
    <col min="16047" max="16047" width="10" style="1" customWidth="1"/>
    <col min="16048" max="16050" width="8.85546875" style="1" customWidth="1"/>
    <col min="16051" max="16051" width="11.85546875" style="1" bestFit="1" customWidth="1"/>
    <col min="16052" max="16055" width="11.85546875" style="1" customWidth="1"/>
    <col min="16056" max="16056" width="20.7109375" style="1" customWidth="1"/>
    <col min="16057" max="16384" width="9.42578125" style="1"/>
  </cols>
  <sheetData>
    <row r="1" spans="1:16" ht="17.25" customHeight="1" x14ac:dyDescent="0.2">
      <c r="A1" s="91"/>
      <c r="B1" s="92"/>
      <c r="C1" s="92"/>
      <c r="D1" s="92"/>
      <c r="E1" s="93"/>
      <c r="F1" s="94" t="s">
        <v>35</v>
      </c>
      <c r="G1" s="94"/>
      <c r="H1" s="94"/>
      <c r="I1" s="94"/>
      <c r="J1" s="94"/>
      <c r="K1" s="94"/>
      <c r="L1" s="94"/>
      <c r="M1" s="18"/>
      <c r="N1" s="18"/>
      <c r="O1" s="95"/>
      <c r="P1" s="14"/>
    </row>
    <row r="2" spans="1:16" ht="27" customHeight="1" x14ac:dyDescent="0.2">
      <c r="A2" s="91"/>
      <c r="B2" s="92"/>
      <c r="C2" s="92"/>
      <c r="D2" s="92"/>
      <c r="E2" s="93"/>
      <c r="F2" s="94"/>
      <c r="G2" s="94"/>
      <c r="H2" s="94"/>
      <c r="I2" s="94"/>
      <c r="J2" s="94"/>
      <c r="K2" s="94"/>
      <c r="L2" s="94"/>
      <c r="M2" s="18"/>
      <c r="N2" s="18"/>
      <c r="O2" s="95"/>
      <c r="P2" s="14"/>
    </row>
    <row r="3" spans="1:16" ht="18.75" customHeight="1" x14ac:dyDescent="0.2">
      <c r="A3" s="91"/>
      <c r="B3" s="92"/>
      <c r="C3" s="92"/>
      <c r="D3" s="92"/>
      <c r="E3" s="93"/>
      <c r="F3" s="94"/>
      <c r="G3" s="94"/>
      <c r="H3" s="94"/>
      <c r="I3" s="94"/>
      <c r="J3" s="94"/>
      <c r="K3" s="94"/>
      <c r="L3" s="94"/>
      <c r="M3" s="18"/>
      <c r="N3" s="18"/>
      <c r="O3" s="95"/>
      <c r="P3" s="14"/>
    </row>
    <row r="4" spans="1:16" ht="102.75" customHeight="1" x14ac:dyDescent="0.2">
      <c r="A4" s="91"/>
      <c r="B4" s="92"/>
      <c r="C4" s="92"/>
      <c r="D4" s="92"/>
      <c r="E4" s="93"/>
      <c r="F4" s="94"/>
      <c r="G4" s="94"/>
      <c r="H4" s="94"/>
      <c r="I4" s="94"/>
      <c r="J4" s="94"/>
      <c r="K4" s="94"/>
      <c r="L4" s="94"/>
      <c r="M4" s="18"/>
      <c r="N4" s="18"/>
      <c r="O4" s="95"/>
      <c r="P4" s="14"/>
    </row>
    <row r="5" spans="1:16" s="5" customFormat="1" ht="42.75" customHeight="1" x14ac:dyDescent="0.25">
      <c r="A5" s="87"/>
      <c r="B5" s="88"/>
      <c r="C5" s="88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  <c r="P5" s="15"/>
    </row>
    <row r="6" spans="1:16" s="8" customFormat="1" ht="33" customHeight="1" x14ac:dyDescent="0.25">
      <c r="A6" s="10" t="s">
        <v>29</v>
      </c>
      <c r="B6" s="10" t="s">
        <v>30</v>
      </c>
      <c r="C6" s="10" t="s">
        <v>32</v>
      </c>
      <c r="D6" s="10" t="s">
        <v>33</v>
      </c>
      <c r="E6" s="11" t="s">
        <v>0</v>
      </c>
      <c r="F6" s="11" t="s">
        <v>6</v>
      </c>
      <c r="G6" s="12" t="s">
        <v>1</v>
      </c>
      <c r="H6" s="11" t="s">
        <v>2</v>
      </c>
      <c r="I6" s="13" t="s">
        <v>3</v>
      </c>
      <c r="J6" s="12" t="s">
        <v>10</v>
      </c>
      <c r="L6" s="13" t="s">
        <v>4</v>
      </c>
      <c r="M6" s="13" t="s">
        <v>7</v>
      </c>
      <c r="N6" s="13" t="s">
        <v>8</v>
      </c>
      <c r="O6" s="13" t="s">
        <v>5</v>
      </c>
      <c r="P6" s="16"/>
    </row>
    <row r="7" spans="1:16" s="8" customFormat="1" ht="33" customHeight="1" x14ac:dyDescent="0.25">
      <c r="A7" s="105" t="s">
        <v>14</v>
      </c>
      <c r="B7" s="106"/>
      <c r="C7" s="106"/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P7" s="16"/>
    </row>
    <row r="8" spans="1:16" s="8" customFormat="1" ht="15" customHeight="1" x14ac:dyDescent="0.25">
      <c r="A8" s="84">
        <v>3401305000</v>
      </c>
      <c r="B8" s="84" t="s">
        <v>31</v>
      </c>
      <c r="C8" s="85">
        <v>44835</v>
      </c>
      <c r="D8" s="84" t="s">
        <v>34</v>
      </c>
      <c r="E8" s="82" t="s">
        <v>21</v>
      </c>
      <c r="F8" s="22" t="s">
        <v>28</v>
      </c>
      <c r="G8" s="23" t="s">
        <v>9</v>
      </c>
      <c r="H8" s="22">
        <v>450</v>
      </c>
      <c r="I8" s="24">
        <v>32</v>
      </c>
      <c r="J8" s="63">
        <f>H8*I8</f>
        <v>14400</v>
      </c>
      <c r="L8" s="28"/>
      <c r="M8" s="29"/>
      <c r="N8" s="30"/>
      <c r="O8" s="31"/>
      <c r="P8" s="16"/>
    </row>
    <row r="9" spans="1:16" s="8" customFormat="1" ht="15" x14ac:dyDescent="0.25">
      <c r="A9" s="84">
        <v>3401305000</v>
      </c>
      <c r="B9" s="84" t="s">
        <v>31</v>
      </c>
      <c r="C9" s="85">
        <v>44835</v>
      </c>
      <c r="D9" s="84" t="s">
        <v>34</v>
      </c>
      <c r="E9" s="82" t="s">
        <v>21</v>
      </c>
      <c r="F9" s="22" t="s">
        <v>28</v>
      </c>
      <c r="G9" s="23" t="s">
        <v>9</v>
      </c>
      <c r="H9" s="22">
        <v>450</v>
      </c>
      <c r="I9" s="24">
        <v>32</v>
      </c>
      <c r="J9" s="63">
        <f t="shared" ref="J9:J24" si="0">H9*I9</f>
        <v>14400</v>
      </c>
      <c r="L9" s="28"/>
      <c r="M9" s="29"/>
      <c r="N9" s="30"/>
      <c r="O9" s="31"/>
      <c r="P9" s="16"/>
    </row>
    <row r="10" spans="1:16" s="8" customFormat="1" ht="15" x14ac:dyDescent="0.25">
      <c r="A10" s="84">
        <v>3401305000</v>
      </c>
      <c r="B10" s="84" t="s">
        <v>31</v>
      </c>
      <c r="C10" s="85">
        <v>44835</v>
      </c>
      <c r="D10" s="84" t="s">
        <v>34</v>
      </c>
      <c r="E10" s="82" t="s">
        <v>21</v>
      </c>
      <c r="F10" s="22" t="s">
        <v>28</v>
      </c>
      <c r="G10" s="23" t="s">
        <v>9</v>
      </c>
      <c r="H10" s="22">
        <v>450</v>
      </c>
      <c r="I10" s="24">
        <v>24</v>
      </c>
      <c r="J10" s="63">
        <f t="shared" si="0"/>
        <v>10800</v>
      </c>
      <c r="L10" s="28"/>
      <c r="M10" s="29"/>
      <c r="N10" s="30"/>
      <c r="O10" s="31"/>
      <c r="P10" s="16"/>
    </row>
    <row r="11" spans="1:16" s="8" customFormat="1" ht="15" x14ac:dyDescent="0.25">
      <c r="A11" s="84">
        <v>3401305000</v>
      </c>
      <c r="B11" s="84" t="s">
        <v>31</v>
      </c>
      <c r="C11" s="85">
        <v>44835</v>
      </c>
      <c r="D11" s="84" t="s">
        <v>34</v>
      </c>
      <c r="E11" s="82" t="s">
        <v>21</v>
      </c>
      <c r="F11" s="22" t="s">
        <v>28</v>
      </c>
      <c r="G11" s="23" t="s">
        <v>9</v>
      </c>
      <c r="H11" s="22">
        <v>450</v>
      </c>
      <c r="I11" s="24">
        <v>32</v>
      </c>
      <c r="J11" s="63">
        <f t="shared" si="0"/>
        <v>14400</v>
      </c>
      <c r="L11" s="28"/>
      <c r="M11" s="29"/>
      <c r="N11" s="30"/>
      <c r="O11" s="31"/>
      <c r="P11" s="16"/>
    </row>
    <row r="12" spans="1:16" s="8" customFormat="1" ht="15" x14ac:dyDescent="0.25">
      <c r="A12" s="84">
        <v>3401305000</v>
      </c>
      <c r="B12" s="84" t="s">
        <v>31</v>
      </c>
      <c r="C12" s="85">
        <v>44835</v>
      </c>
      <c r="D12" s="84" t="s">
        <v>34</v>
      </c>
      <c r="E12" s="82" t="s">
        <v>21</v>
      </c>
      <c r="F12" s="22" t="s">
        <v>28</v>
      </c>
      <c r="G12" s="23" t="s">
        <v>9</v>
      </c>
      <c r="H12" s="22">
        <v>450</v>
      </c>
      <c r="I12" s="24">
        <v>32</v>
      </c>
      <c r="J12" s="63">
        <f t="shared" si="0"/>
        <v>14400</v>
      </c>
      <c r="L12" s="28"/>
      <c r="M12" s="29"/>
      <c r="N12" s="30"/>
      <c r="O12" s="31"/>
      <c r="P12" s="16"/>
    </row>
    <row r="13" spans="1:16" s="8" customFormat="1" ht="15" x14ac:dyDescent="0.25">
      <c r="A13" s="84">
        <v>3401305000</v>
      </c>
      <c r="B13" s="84" t="s">
        <v>31</v>
      </c>
      <c r="C13" s="85">
        <v>44835</v>
      </c>
      <c r="D13" s="84" t="s">
        <v>34</v>
      </c>
      <c r="E13" s="82" t="s">
        <v>21</v>
      </c>
      <c r="F13" s="22" t="s">
        <v>28</v>
      </c>
      <c r="G13" s="23" t="s">
        <v>9</v>
      </c>
      <c r="H13" s="22">
        <v>450</v>
      </c>
      <c r="I13" s="24">
        <v>32</v>
      </c>
      <c r="J13" s="63">
        <f t="shared" si="0"/>
        <v>14400</v>
      </c>
      <c r="L13" s="28"/>
      <c r="M13" s="29"/>
      <c r="N13" s="30"/>
      <c r="O13" s="31"/>
      <c r="P13" s="16"/>
    </row>
    <row r="14" spans="1:16" s="8" customFormat="1" ht="15.75" thickBot="1" x14ac:dyDescent="0.3">
      <c r="A14" s="84">
        <v>3401305000</v>
      </c>
      <c r="B14" s="84" t="s">
        <v>31</v>
      </c>
      <c r="C14" s="85">
        <v>44835</v>
      </c>
      <c r="D14" s="84" t="s">
        <v>34</v>
      </c>
      <c r="E14" s="82" t="s">
        <v>21</v>
      </c>
      <c r="F14" s="22" t="s">
        <v>28</v>
      </c>
      <c r="G14" s="23" t="s">
        <v>9</v>
      </c>
      <c r="H14" s="22">
        <v>450</v>
      </c>
      <c r="I14" s="24">
        <v>23</v>
      </c>
      <c r="J14" s="65">
        <f t="shared" si="0"/>
        <v>10350</v>
      </c>
      <c r="L14" s="28"/>
      <c r="M14" s="29"/>
      <c r="N14" s="30"/>
      <c r="O14" s="31"/>
      <c r="P14" s="16"/>
    </row>
    <row r="15" spans="1:16" s="8" customFormat="1" ht="24.75" customHeight="1" thickBot="1" x14ac:dyDescent="0.3">
      <c r="A15" s="21"/>
      <c r="B15" s="21"/>
      <c r="C15" s="21"/>
      <c r="D15" s="21"/>
      <c r="E15" s="22"/>
      <c r="F15" s="22"/>
      <c r="G15" s="23"/>
      <c r="H15" s="22"/>
      <c r="I15" s="64"/>
      <c r="J15" s="72">
        <f>SUM(J8:J14)</f>
        <v>93150</v>
      </c>
      <c r="L15" s="28"/>
      <c r="M15" s="29"/>
      <c r="N15" s="30"/>
      <c r="O15" s="31"/>
      <c r="P15" s="16"/>
    </row>
    <row r="16" spans="1:16" s="55" customFormat="1" ht="5.25" customHeight="1" x14ac:dyDescent="0.25">
      <c r="A16" s="46"/>
      <c r="B16" s="46"/>
      <c r="C16" s="46"/>
      <c r="D16" s="46"/>
      <c r="E16" s="47"/>
      <c r="F16" s="47"/>
      <c r="G16" s="48"/>
      <c r="H16" s="47"/>
      <c r="I16" s="49"/>
      <c r="J16" s="66"/>
      <c r="K16" s="50"/>
      <c r="L16" s="51"/>
      <c r="M16" s="52"/>
      <c r="N16" s="53"/>
      <c r="O16" s="54"/>
      <c r="P16" s="56"/>
    </row>
    <row r="17" spans="1:16" s="8" customFormat="1" ht="15" x14ac:dyDescent="0.25">
      <c r="A17" s="84">
        <v>3305100000</v>
      </c>
      <c r="B17" s="84" t="s">
        <v>31</v>
      </c>
      <c r="C17" s="85">
        <v>44835</v>
      </c>
      <c r="D17" s="84" t="s">
        <v>34</v>
      </c>
      <c r="E17" s="82" t="s">
        <v>22</v>
      </c>
      <c r="F17" s="22" t="s">
        <v>11</v>
      </c>
      <c r="G17" s="23" t="s">
        <v>9</v>
      </c>
      <c r="H17" s="22">
        <v>300</v>
      </c>
      <c r="I17" s="24">
        <v>18</v>
      </c>
      <c r="J17" s="57">
        <f t="shared" si="0"/>
        <v>5400</v>
      </c>
      <c r="L17" s="28"/>
      <c r="M17" s="29"/>
      <c r="N17" s="30"/>
      <c r="O17" s="31"/>
      <c r="P17" s="16"/>
    </row>
    <row r="18" spans="1:16" s="8" customFormat="1" ht="15" x14ac:dyDescent="0.25">
      <c r="A18" s="84">
        <v>3305100000</v>
      </c>
      <c r="B18" s="84" t="s">
        <v>31</v>
      </c>
      <c r="C18" s="85">
        <v>44835</v>
      </c>
      <c r="D18" s="84" t="s">
        <v>34</v>
      </c>
      <c r="E18" s="82" t="s">
        <v>22</v>
      </c>
      <c r="F18" s="22" t="s">
        <v>11</v>
      </c>
      <c r="G18" s="23" t="s">
        <v>9</v>
      </c>
      <c r="H18" s="22">
        <v>300</v>
      </c>
      <c r="I18" s="24">
        <v>8</v>
      </c>
      <c r="J18" s="57">
        <f t="shared" si="0"/>
        <v>2400</v>
      </c>
      <c r="L18" s="28"/>
      <c r="M18" s="29"/>
      <c r="N18" s="30"/>
      <c r="O18" s="31"/>
      <c r="P18" s="16"/>
    </row>
    <row r="19" spans="1:16" s="8" customFormat="1" ht="15" x14ac:dyDescent="0.25">
      <c r="A19" s="84">
        <v>3305100000</v>
      </c>
      <c r="B19" s="84" t="s">
        <v>31</v>
      </c>
      <c r="C19" s="85">
        <v>44835</v>
      </c>
      <c r="D19" s="84" t="s">
        <v>34</v>
      </c>
      <c r="E19" s="82" t="s">
        <v>22</v>
      </c>
      <c r="F19" s="22" t="s">
        <v>11</v>
      </c>
      <c r="G19" s="23" t="s">
        <v>9</v>
      </c>
      <c r="H19" s="22">
        <v>300</v>
      </c>
      <c r="I19" s="24">
        <v>45</v>
      </c>
      <c r="J19" s="57">
        <f t="shared" si="0"/>
        <v>13500</v>
      </c>
      <c r="L19" s="28"/>
      <c r="M19" s="29"/>
      <c r="N19" s="30"/>
      <c r="O19" s="31"/>
      <c r="P19" s="16"/>
    </row>
    <row r="20" spans="1:16" s="8" customFormat="1" ht="15" x14ac:dyDescent="0.25">
      <c r="A20" s="84">
        <v>3305100000</v>
      </c>
      <c r="B20" s="84" t="s">
        <v>31</v>
      </c>
      <c r="C20" s="85">
        <v>44835</v>
      </c>
      <c r="D20" s="84" t="s">
        <v>34</v>
      </c>
      <c r="E20" s="82" t="s">
        <v>22</v>
      </c>
      <c r="F20" s="22" t="s">
        <v>11</v>
      </c>
      <c r="G20" s="23" t="s">
        <v>9</v>
      </c>
      <c r="H20" s="22">
        <v>300</v>
      </c>
      <c r="I20" s="24">
        <v>45</v>
      </c>
      <c r="J20" s="57">
        <f t="shared" si="0"/>
        <v>13500</v>
      </c>
      <c r="L20" s="28"/>
      <c r="M20" s="29"/>
      <c r="N20" s="30"/>
      <c r="O20" s="31"/>
      <c r="P20" s="16"/>
    </row>
    <row r="21" spans="1:16" s="8" customFormat="1" ht="15" x14ac:dyDescent="0.25">
      <c r="A21" s="84">
        <v>3305100000</v>
      </c>
      <c r="B21" s="84" t="s">
        <v>31</v>
      </c>
      <c r="C21" s="85">
        <v>44835</v>
      </c>
      <c r="D21" s="84" t="s">
        <v>34</v>
      </c>
      <c r="E21" s="82" t="s">
        <v>22</v>
      </c>
      <c r="F21" s="22" t="s">
        <v>11</v>
      </c>
      <c r="G21" s="23" t="s">
        <v>9</v>
      </c>
      <c r="H21" s="22">
        <v>300</v>
      </c>
      <c r="I21" s="24">
        <v>54</v>
      </c>
      <c r="J21" s="57">
        <f t="shared" si="0"/>
        <v>16200</v>
      </c>
      <c r="L21" s="28"/>
      <c r="M21" s="29"/>
      <c r="N21" s="30"/>
      <c r="O21" s="31"/>
      <c r="P21" s="16"/>
    </row>
    <row r="22" spans="1:16" s="8" customFormat="1" ht="15" x14ac:dyDescent="0.25">
      <c r="A22" s="84">
        <v>3305100000</v>
      </c>
      <c r="B22" s="84" t="s">
        <v>31</v>
      </c>
      <c r="C22" s="85">
        <v>44835</v>
      </c>
      <c r="D22" s="84" t="s">
        <v>34</v>
      </c>
      <c r="E22" s="82" t="s">
        <v>22</v>
      </c>
      <c r="F22" s="22" t="s">
        <v>11</v>
      </c>
      <c r="G22" s="23" t="s">
        <v>9</v>
      </c>
      <c r="H22" s="22">
        <v>300</v>
      </c>
      <c r="I22" s="24">
        <v>38</v>
      </c>
      <c r="J22" s="57">
        <f t="shared" si="0"/>
        <v>11400</v>
      </c>
      <c r="L22" s="28"/>
      <c r="M22" s="29"/>
      <c r="N22" s="30"/>
      <c r="O22" s="31"/>
      <c r="P22" s="16"/>
    </row>
    <row r="23" spans="1:16" s="8" customFormat="1" ht="15" x14ac:dyDescent="0.25">
      <c r="A23" s="84">
        <v>3305100000</v>
      </c>
      <c r="B23" s="84" t="s">
        <v>31</v>
      </c>
      <c r="C23" s="85">
        <v>44835</v>
      </c>
      <c r="D23" s="84" t="s">
        <v>34</v>
      </c>
      <c r="E23" s="82" t="s">
        <v>22</v>
      </c>
      <c r="F23" s="22" t="s">
        <v>11</v>
      </c>
      <c r="G23" s="23" t="s">
        <v>9</v>
      </c>
      <c r="H23" s="22">
        <v>300</v>
      </c>
      <c r="I23" s="24">
        <v>45</v>
      </c>
      <c r="J23" s="57">
        <f t="shared" si="0"/>
        <v>13500</v>
      </c>
      <c r="L23" s="28"/>
      <c r="M23" s="29"/>
      <c r="N23" s="30"/>
      <c r="O23" s="31"/>
      <c r="P23" s="16"/>
    </row>
    <row r="24" spans="1:16" s="8" customFormat="1" ht="15" x14ac:dyDescent="0.25">
      <c r="A24" s="84">
        <v>3305100000</v>
      </c>
      <c r="B24" s="84" t="s">
        <v>31</v>
      </c>
      <c r="C24" s="85">
        <v>44835</v>
      </c>
      <c r="D24" s="84" t="s">
        <v>34</v>
      </c>
      <c r="E24" s="82" t="s">
        <v>22</v>
      </c>
      <c r="F24" s="22" t="s">
        <v>11</v>
      </c>
      <c r="G24" s="23" t="s">
        <v>9</v>
      </c>
      <c r="H24" s="22">
        <v>300</v>
      </c>
      <c r="I24" s="24">
        <v>45</v>
      </c>
      <c r="J24" s="57">
        <f t="shared" si="0"/>
        <v>13500</v>
      </c>
      <c r="L24" s="28"/>
      <c r="M24" s="29"/>
      <c r="N24" s="30"/>
      <c r="O24" s="31"/>
      <c r="P24" s="16"/>
    </row>
    <row r="25" spans="1:16" s="8" customFormat="1" ht="15" customHeight="1" thickBot="1" x14ac:dyDescent="0.3">
      <c r="A25" s="84">
        <v>3305100000</v>
      </c>
      <c r="B25" s="84" t="s">
        <v>31</v>
      </c>
      <c r="C25" s="85">
        <v>44835</v>
      </c>
      <c r="D25" s="84" t="s">
        <v>34</v>
      </c>
      <c r="E25" s="82" t="s">
        <v>22</v>
      </c>
      <c r="F25" s="22" t="s">
        <v>11</v>
      </c>
      <c r="G25" s="23" t="s">
        <v>9</v>
      </c>
      <c r="H25" s="22">
        <v>300</v>
      </c>
      <c r="I25" s="24">
        <v>48</v>
      </c>
      <c r="J25" s="67">
        <f>H25*I25</f>
        <v>14400</v>
      </c>
      <c r="L25" s="36"/>
      <c r="M25" s="37"/>
      <c r="N25" s="38"/>
      <c r="O25" s="39"/>
      <c r="P25" s="16"/>
    </row>
    <row r="26" spans="1:16" s="8" customFormat="1" ht="24" customHeight="1" thickBot="1" x14ac:dyDescent="0.3">
      <c r="A26" s="32"/>
      <c r="B26" s="32"/>
      <c r="C26" s="32"/>
      <c r="D26" s="32"/>
      <c r="E26" s="33"/>
      <c r="J26" s="73">
        <f>SUM(J17:J25)</f>
        <v>103800</v>
      </c>
      <c r="L26" s="36"/>
      <c r="M26" s="37"/>
      <c r="N26" s="38"/>
      <c r="O26" s="39"/>
      <c r="P26" s="16"/>
    </row>
    <row r="27" spans="1:16" s="45" customFormat="1" ht="32.25" customHeight="1" x14ac:dyDescent="0.25">
      <c r="A27" s="96" t="s">
        <v>13</v>
      </c>
      <c r="B27" s="97"/>
      <c r="C27" s="97"/>
      <c r="D27" s="97"/>
      <c r="E27" s="98"/>
      <c r="F27" s="98"/>
      <c r="G27" s="98"/>
      <c r="H27" s="98"/>
      <c r="I27" s="98"/>
      <c r="J27" s="99"/>
      <c r="K27" s="98"/>
      <c r="L27" s="98"/>
      <c r="M27" s="98"/>
      <c r="N27" s="98"/>
      <c r="O27" s="100"/>
      <c r="P27" s="44"/>
    </row>
    <row r="28" spans="1:16" s="8" customFormat="1" ht="15.75" customHeight="1" x14ac:dyDescent="0.25">
      <c r="A28" s="84">
        <v>3305100000</v>
      </c>
      <c r="B28" s="84" t="s">
        <v>31</v>
      </c>
      <c r="C28" s="85">
        <v>44835</v>
      </c>
      <c r="D28" s="84" t="s">
        <v>34</v>
      </c>
      <c r="E28" s="83" t="s">
        <v>23</v>
      </c>
      <c r="F28" s="25" t="s">
        <v>24</v>
      </c>
      <c r="G28" s="26" t="s">
        <v>12</v>
      </c>
      <c r="H28" s="25">
        <v>460</v>
      </c>
      <c r="I28" s="27">
        <v>50</v>
      </c>
      <c r="J28" s="69">
        <f>H28*I28</f>
        <v>23000</v>
      </c>
      <c r="L28" s="40"/>
      <c r="M28" s="41"/>
      <c r="N28" s="42"/>
      <c r="O28" s="43"/>
      <c r="P28" s="16"/>
    </row>
    <row r="29" spans="1:16" s="8" customFormat="1" ht="15" customHeight="1" x14ac:dyDescent="0.25">
      <c r="A29" s="84">
        <v>3305100000</v>
      </c>
      <c r="B29" s="84" t="s">
        <v>31</v>
      </c>
      <c r="C29" s="85">
        <v>44835</v>
      </c>
      <c r="D29" s="84" t="s">
        <v>34</v>
      </c>
      <c r="E29" s="83" t="s">
        <v>23</v>
      </c>
      <c r="F29" s="25" t="s">
        <v>24</v>
      </c>
      <c r="G29" s="23" t="s">
        <v>12</v>
      </c>
      <c r="H29" s="22">
        <v>460</v>
      </c>
      <c r="I29" s="24">
        <v>38</v>
      </c>
      <c r="J29" s="70">
        <f t="shared" ref="J29:J36" si="1">H29*I29</f>
        <v>17480</v>
      </c>
      <c r="L29" s="28"/>
      <c r="M29" s="29"/>
      <c r="N29" s="30"/>
      <c r="O29" s="31"/>
      <c r="P29" s="16"/>
    </row>
    <row r="30" spans="1:16" s="8" customFormat="1" ht="15" customHeight="1" x14ac:dyDescent="0.25">
      <c r="A30" s="84">
        <v>3305100000</v>
      </c>
      <c r="B30" s="84" t="s">
        <v>31</v>
      </c>
      <c r="C30" s="85">
        <v>44835</v>
      </c>
      <c r="D30" s="84" t="s">
        <v>34</v>
      </c>
      <c r="E30" s="83" t="s">
        <v>23</v>
      </c>
      <c r="F30" s="25" t="s">
        <v>24</v>
      </c>
      <c r="G30" s="23" t="s">
        <v>12</v>
      </c>
      <c r="H30" s="22">
        <v>460</v>
      </c>
      <c r="I30" s="24">
        <v>65</v>
      </c>
      <c r="J30" s="70">
        <f t="shared" si="1"/>
        <v>29900</v>
      </c>
      <c r="L30" s="28"/>
      <c r="M30" s="29"/>
      <c r="N30" s="30"/>
      <c r="O30" s="31"/>
      <c r="P30" s="16"/>
    </row>
    <row r="31" spans="1:16" s="8" customFormat="1" ht="15" customHeight="1" x14ac:dyDescent="0.25">
      <c r="A31" s="84">
        <v>3305100000</v>
      </c>
      <c r="B31" s="84" t="s">
        <v>31</v>
      </c>
      <c r="C31" s="85">
        <v>44835</v>
      </c>
      <c r="D31" s="84" t="s">
        <v>34</v>
      </c>
      <c r="E31" s="83" t="s">
        <v>23</v>
      </c>
      <c r="F31" s="25" t="s">
        <v>24</v>
      </c>
      <c r="G31" s="23" t="s">
        <v>12</v>
      </c>
      <c r="H31" s="22">
        <v>460</v>
      </c>
      <c r="I31" s="24">
        <v>65</v>
      </c>
      <c r="J31" s="70">
        <f t="shared" si="1"/>
        <v>29900</v>
      </c>
      <c r="L31" s="28"/>
      <c r="M31" s="29"/>
      <c r="N31" s="30"/>
      <c r="O31" s="31"/>
      <c r="P31" s="16"/>
    </row>
    <row r="32" spans="1:16" s="8" customFormat="1" ht="15" customHeight="1" thickBot="1" x14ac:dyDescent="0.3">
      <c r="A32" s="84">
        <v>3305100000</v>
      </c>
      <c r="B32" s="84" t="s">
        <v>31</v>
      </c>
      <c r="C32" s="85">
        <v>44835</v>
      </c>
      <c r="D32" s="84" t="s">
        <v>34</v>
      </c>
      <c r="E32" s="83" t="s">
        <v>23</v>
      </c>
      <c r="F32" s="25" t="s">
        <v>24</v>
      </c>
      <c r="G32" s="23" t="s">
        <v>12</v>
      </c>
      <c r="H32" s="22">
        <v>460</v>
      </c>
      <c r="I32" s="24">
        <v>46</v>
      </c>
      <c r="J32" s="71">
        <f t="shared" si="1"/>
        <v>21160</v>
      </c>
      <c r="L32" s="28"/>
      <c r="M32" s="29"/>
      <c r="N32" s="30"/>
      <c r="O32" s="31"/>
      <c r="P32" s="16"/>
    </row>
    <row r="33" spans="1:16" s="8" customFormat="1" ht="27" customHeight="1" thickBot="1" x14ac:dyDescent="0.3">
      <c r="A33" s="21"/>
      <c r="B33" s="21"/>
      <c r="C33" s="21"/>
      <c r="D33" s="21"/>
      <c r="E33" s="22"/>
      <c r="F33" s="22"/>
      <c r="G33" s="23"/>
      <c r="H33" s="22"/>
      <c r="I33" s="64"/>
      <c r="J33" s="75">
        <f>SUM(J28:J32)</f>
        <v>121440</v>
      </c>
      <c r="L33" s="28"/>
      <c r="M33" s="29"/>
      <c r="N33" s="30"/>
      <c r="O33" s="31"/>
      <c r="P33" s="16"/>
    </row>
    <row r="34" spans="1:16" s="55" customFormat="1" ht="5.25" customHeight="1" x14ac:dyDescent="0.25">
      <c r="A34" s="46"/>
      <c r="B34" s="46"/>
      <c r="C34" s="46"/>
      <c r="D34" s="46"/>
      <c r="E34" s="47"/>
      <c r="F34" s="47"/>
      <c r="G34" s="48"/>
      <c r="H34" s="47"/>
      <c r="I34" s="49"/>
      <c r="J34" s="76"/>
      <c r="K34" s="50"/>
      <c r="L34" s="51"/>
      <c r="M34" s="52"/>
      <c r="N34" s="53"/>
      <c r="O34" s="54"/>
      <c r="P34" s="56"/>
    </row>
    <row r="35" spans="1:16" s="8" customFormat="1" ht="15" customHeight="1" x14ac:dyDescent="0.25">
      <c r="A35" s="84">
        <v>3305100000</v>
      </c>
      <c r="B35" s="84" t="s">
        <v>31</v>
      </c>
      <c r="C35" s="85">
        <v>44835</v>
      </c>
      <c r="D35" s="84" t="s">
        <v>34</v>
      </c>
      <c r="E35" s="22" t="s">
        <v>25</v>
      </c>
      <c r="F35" s="22" t="s">
        <v>11</v>
      </c>
      <c r="G35" s="23" t="s">
        <v>12</v>
      </c>
      <c r="H35" s="22">
        <v>460</v>
      </c>
      <c r="I35" s="24">
        <v>60</v>
      </c>
      <c r="J35" s="77">
        <f t="shared" si="1"/>
        <v>27600</v>
      </c>
      <c r="L35" s="28"/>
      <c r="M35" s="29"/>
      <c r="N35" s="30"/>
      <c r="O35" s="31"/>
      <c r="P35" s="16"/>
    </row>
    <row r="36" spans="1:16" s="8" customFormat="1" ht="15" customHeight="1" x14ac:dyDescent="0.25">
      <c r="A36" s="84">
        <v>3305100000</v>
      </c>
      <c r="B36" s="84" t="s">
        <v>31</v>
      </c>
      <c r="C36" s="85">
        <v>44835</v>
      </c>
      <c r="D36" s="84" t="s">
        <v>34</v>
      </c>
      <c r="E36" s="22" t="s">
        <v>25</v>
      </c>
      <c r="F36" s="22" t="s">
        <v>11</v>
      </c>
      <c r="G36" s="23" t="s">
        <v>12</v>
      </c>
      <c r="H36" s="22">
        <v>460</v>
      </c>
      <c r="I36" s="24">
        <v>44</v>
      </c>
      <c r="J36" s="77">
        <f t="shared" si="1"/>
        <v>20240</v>
      </c>
      <c r="L36" s="28"/>
      <c r="M36" s="29"/>
      <c r="N36" s="30"/>
      <c r="O36" s="31"/>
      <c r="P36" s="16"/>
    </row>
    <row r="37" spans="1:16" s="8" customFormat="1" ht="15" customHeight="1" thickBot="1" x14ac:dyDescent="0.3">
      <c r="A37" s="84">
        <v>3305100000</v>
      </c>
      <c r="B37" s="84" t="s">
        <v>31</v>
      </c>
      <c r="C37" s="85">
        <v>44835</v>
      </c>
      <c r="D37" s="84" t="s">
        <v>34</v>
      </c>
      <c r="E37" s="22" t="s">
        <v>25</v>
      </c>
      <c r="F37" s="22" t="s">
        <v>11</v>
      </c>
      <c r="G37" s="34" t="s">
        <v>12</v>
      </c>
      <c r="H37" s="33">
        <v>460</v>
      </c>
      <c r="I37" s="35">
        <v>60</v>
      </c>
      <c r="J37" s="78">
        <f>H37*I37</f>
        <v>27600</v>
      </c>
      <c r="L37" s="36"/>
      <c r="M37" s="37"/>
      <c r="N37" s="38"/>
      <c r="O37" s="39"/>
      <c r="P37" s="16"/>
    </row>
    <row r="38" spans="1:16" s="8" customFormat="1" ht="23.25" customHeight="1" thickBot="1" x14ac:dyDescent="0.3">
      <c r="A38" s="109"/>
      <c r="B38" s="110"/>
      <c r="C38" s="110"/>
      <c r="D38" s="110"/>
      <c r="E38" s="110"/>
      <c r="F38" s="110"/>
      <c r="G38" s="110"/>
      <c r="H38" s="110"/>
      <c r="I38" s="110"/>
      <c r="J38" s="79">
        <f>SUM(J35:J37)</f>
        <v>75440</v>
      </c>
      <c r="K38" s="68"/>
      <c r="L38" s="109"/>
      <c r="M38" s="110"/>
      <c r="N38" s="110"/>
      <c r="O38" s="111"/>
      <c r="P38" s="16"/>
    </row>
    <row r="39" spans="1:16" s="8" customFormat="1" ht="33" customHeight="1" x14ac:dyDescent="0.25">
      <c r="A39" s="107" t="s">
        <v>15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6"/>
    </row>
    <row r="40" spans="1:16" s="45" customFormat="1" ht="0.75" customHeight="1" x14ac:dyDescent="0.25">
      <c r="A40" s="101"/>
      <c r="B40" s="102"/>
      <c r="C40" s="102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4"/>
      <c r="P40" s="44"/>
    </row>
    <row r="41" spans="1:16" s="5" customFormat="1" ht="15" customHeight="1" x14ac:dyDescent="0.25">
      <c r="A41" s="84">
        <v>3401200000</v>
      </c>
      <c r="B41" s="84" t="s">
        <v>31</v>
      </c>
      <c r="C41" s="85">
        <v>44835</v>
      </c>
      <c r="D41" s="84" t="s">
        <v>34</v>
      </c>
      <c r="E41" s="22" t="s">
        <v>26</v>
      </c>
      <c r="F41" s="22" t="s">
        <v>16</v>
      </c>
      <c r="G41" s="23" t="s">
        <v>17</v>
      </c>
      <c r="H41" s="22">
        <v>600</v>
      </c>
      <c r="I41" s="24">
        <v>50</v>
      </c>
      <c r="J41" s="63">
        <f>H41*I41</f>
        <v>30000</v>
      </c>
      <c r="K41" s="62"/>
      <c r="L41" s="9"/>
      <c r="M41" s="20"/>
      <c r="N41" s="19"/>
      <c r="O41" s="6"/>
      <c r="P41" s="15"/>
    </row>
    <row r="42" spans="1:16" ht="15" customHeight="1" x14ac:dyDescent="0.25">
      <c r="A42" s="84">
        <v>3401200000</v>
      </c>
      <c r="B42" s="84" t="s">
        <v>31</v>
      </c>
      <c r="C42" s="85">
        <v>44835</v>
      </c>
      <c r="D42" s="84" t="s">
        <v>34</v>
      </c>
      <c r="E42" s="22" t="s">
        <v>26</v>
      </c>
      <c r="F42" s="22" t="s">
        <v>16</v>
      </c>
      <c r="G42" s="23" t="s">
        <v>17</v>
      </c>
      <c r="H42" s="22">
        <v>600</v>
      </c>
      <c r="I42" s="27">
        <v>44</v>
      </c>
      <c r="J42" s="80">
        <f t="shared" ref="J42:J50" si="2">H42*I42</f>
        <v>26400</v>
      </c>
      <c r="K42" s="7"/>
      <c r="L42" s="58"/>
      <c r="M42" s="59"/>
      <c r="N42" s="60"/>
      <c r="O42" s="61"/>
    </row>
    <row r="43" spans="1:16" ht="15" customHeight="1" x14ac:dyDescent="0.25">
      <c r="A43" s="84">
        <v>3401200000</v>
      </c>
      <c r="B43" s="84" t="s">
        <v>31</v>
      </c>
      <c r="C43" s="85">
        <v>44835</v>
      </c>
      <c r="D43" s="84" t="s">
        <v>34</v>
      </c>
      <c r="E43" s="22" t="s">
        <v>26</v>
      </c>
      <c r="F43" s="22" t="s">
        <v>16</v>
      </c>
      <c r="G43" s="23" t="s">
        <v>17</v>
      </c>
      <c r="H43" s="22">
        <v>600</v>
      </c>
      <c r="I43" s="24">
        <v>58</v>
      </c>
      <c r="J43" s="63">
        <f t="shared" si="2"/>
        <v>34800</v>
      </c>
      <c r="K43" s="7"/>
      <c r="L43" s="9"/>
      <c r="M43" s="20"/>
      <c r="N43" s="19"/>
      <c r="O43" s="6"/>
    </row>
    <row r="44" spans="1:16" ht="15" customHeight="1" x14ac:dyDescent="0.25">
      <c r="A44" s="84">
        <v>3401200000</v>
      </c>
      <c r="B44" s="84" t="s">
        <v>31</v>
      </c>
      <c r="C44" s="85">
        <v>44835</v>
      </c>
      <c r="D44" s="84" t="s">
        <v>34</v>
      </c>
      <c r="E44" s="22" t="s">
        <v>26</v>
      </c>
      <c r="F44" s="22" t="s">
        <v>16</v>
      </c>
      <c r="G44" s="23" t="s">
        <v>17</v>
      </c>
      <c r="H44" s="22">
        <v>600</v>
      </c>
      <c r="I44" s="24">
        <v>50</v>
      </c>
      <c r="J44" s="63">
        <f t="shared" si="2"/>
        <v>30000</v>
      </c>
      <c r="K44" s="7"/>
      <c r="L44" s="9"/>
      <c r="M44" s="74"/>
      <c r="N44" s="19"/>
      <c r="O44" s="6"/>
    </row>
    <row r="45" spans="1:16" ht="15" customHeight="1" x14ac:dyDescent="0.25">
      <c r="A45" s="84">
        <v>3401200000</v>
      </c>
      <c r="B45" s="84" t="s">
        <v>31</v>
      </c>
      <c r="C45" s="85">
        <v>44835</v>
      </c>
      <c r="D45" s="84" t="s">
        <v>34</v>
      </c>
      <c r="E45" s="22" t="s">
        <v>26</v>
      </c>
      <c r="F45" s="22" t="s">
        <v>16</v>
      </c>
      <c r="G45" s="23" t="s">
        <v>17</v>
      </c>
      <c r="H45" s="22">
        <v>600</v>
      </c>
      <c r="I45" s="24">
        <v>72</v>
      </c>
      <c r="J45" s="63">
        <f t="shared" si="2"/>
        <v>43200</v>
      </c>
      <c r="K45" s="7"/>
      <c r="L45" s="9"/>
      <c r="M45" s="74"/>
      <c r="N45" s="19"/>
      <c r="O45" s="6"/>
    </row>
    <row r="46" spans="1:16" ht="15" customHeight="1" x14ac:dyDescent="0.25">
      <c r="A46" s="84">
        <v>3401200000</v>
      </c>
      <c r="B46" s="84" t="s">
        <v>31</v>
      </c>
      <c r="C46" s="85">
        <v>44835</v>
      </c>
      <c r="D46" s="84" t="s">
        <v>34</v>
      </c>
      <c r="E46" s="22" t="s">
        <v>26</v>
      </c>
      <c r="F46" s="22" t="s">
        <v>16</v>
      </c>
      <c r="G46" s="23" t="s">
        <v>17</v>
      </c>
      <c r="H46" s="22">
        <v>600</v>
      </c>
      <c r="I46" s="24">
        <v>50</v>
      </c>
      <c r="J46" s="63">
        <f t="shared" si="2"/>
        <v>30000</v>
      </c>
      <c r="K46" s="7"/>
      <c r="L46" s="9"/>
      <c r="M46" s="74"/>
      <c r="N46" s="19"/>
      <c r="O46" s="6"/>
    </row>
    <row r="47" spans="1:16" ht="15" customHeight="1" x14ac:dyDescent="0.25">
      <c r="A47" s="84">
        <v>3401200000</v>
      </c>
      <c r="B47" s="84" t="s">
        <v>31</v>
      </c>
      <c r="C47" s="85">
        <v>44835</v>
      </c>
      <c r="D47" s="84" t="s">
        <v>34</v>
      </c>
      <c r="E47" s="22" t="s">
        <v>26</v>
      </c>
      <c r="F47" s="22" t="s">
        <v>16</v>
      </c>
      <c r="G47" s="23" t="s">
        <v>17</v>
      </c>
      <c r="H47" s="22">
        <v>600</v>
      </c>
      <c r="I47" s="24">
        <v>50</v>
      </c>
      <c r="J47" s="63">
        <f t="shared" si="2"/>
        <v>30000</v>
      </c>
      <c r="K47" s="7"/>
      <c r="L47" s="9"/>
      <c r="M47" s="20"/>
      <c r="N47" s="19"/>
      <c r="O47" s="6"/>
    </row>
    <row r="48" spans="1:16" ht="15" customHeight="1" x14ac:dyDescent="0.25">
      <c r="A48" s="84">
        <v>3401200000</v>
      </c>
      <c r="B48" s="84" t="s">
        <v>31</v>
      </c>
      <c r="C48" s="85">
        <v>44835</v>
      </c>
      <c r="D48" s="84" t="s">
        <v>34</v>
      </c>
      <c r="E48" s="22" t="s">
        <v>26</v>
      </c>
      <c r="F48" s="22" t="s">
        <v>16</v>
      </c>
      <c r="G48" s="23" t="s">
        <v>17</v>
      </c>
      <c r="H48" s="22">
        <v>600</v>
      </c>
      <c r="I48" s="24">
        <v>72</v>
      </c>
      <c r="J48" s="63">
        <f t="shared" si="2"/>
        <v>43200</v>
      </c>
      <c r="K48" s="7"/>
      <c r="L48" s="9"/>
      <c r="M48" s="20"/>
      <c r="N48" s="19"/>
      <c r="O48" s="6"/>
    </row>
    <row r="49" spans="1:16" ht="15" customHeight="1" x14ac:dyDescent="0.25">
      <c r="A49" s="84">
        <v>3401200000</v>
      </c>
      <c r="B49" s="84" t="s">
        <v>31</v>
      </c>
      <c r="C49" s="85">
        <v>44835</v>
      </c>
      <c r="D49" s="84" t="s">
        <v>34</v>
      </c>
      <c r="E49" s="22" t="s">
        <v>26</v>
      </c>
      <c r="F49" s="22" t="s">
        <v>16</v>
      </c>
      <c r="G49" s="23" t="s">
        <v>17</v>
      </c>
      <c r="H49" s="22">
        <v>600</v>
      </c>
      <c r="I49" s="24">
        <v>60</v>
      </c>
      <c r="J49" s="63">
        <f t="shared" si="2"/>
        <v>36000</v>
      </c>
      <c r="K49" s="7"/>
      <c r="L49" s="9"/>
      <c r="M49" s="20"/>
      <c r="N49" s="19"/>
      <c r="O49" s="6"/>
    </row>
    <row r="50" spans="1:16" ht="15" customHeight="1" thickBot="1" x14ac:dyDescent="0.3">
      <c r="A50" s="84">
        <v>3401200000</v>
      </c>
      <c r="B50" s="84" t="s">
        <v>31</v>
      </c>
      <c r="C50" s="85">
        <v>44835</v>
      </c>
      <c r="D50" s="84" t="s">
        <v>34</v>
      </c>
      <c r="E50" s="22" t="s">
        <v>26</v>
      </c>
      <c r="F50" s="22" t="s">
        <v>16</v>
      </c>
      <c r="G50" s="23" t="s">
        <v>17</v>
      </c>
      <c r="H50" s="22">
        <v>600</v>
      </c>
      <c r="I50" s="24">
        <v>60</v>
      </c>
      <c r="J50" s="63">
        <f t="shared" si="2"/>
        <v>36000</v>
      </c>
      <c r="K50" s="7"/>
      <c r="L50" s="9"/>
      <c r="M50" s="20"/>
      <c r="N50" s="19"/>
      <c r="O50" s="6"/>
    </row>
    <row r="51" spans="1:16" ht="24.75" customHeight="1" thickBot="1" x14ac:dyDescent="0.25">
      <c r="A51" s="112"/>
      <c r="B51" s="113"/>
      <c r="C51" s="113"/>
      <c r="D51" s="113"/>
      <c r="E51" s="113"/>
      <c r="F51" s="113"/>
      <c r="G51" s="113"/>
      <c r="H51" s="113"/>
      <c r="I51" s="114"/>
      <c r="J51" s="81">
        <f>SUM(J41:J50)</f>
        <v>339600</v>
      </c>
      <c r="K51" s="7"/>
      <c r="L51" s="115"/>
      <c r="M51" s="116"/>
      <c r="N51" s="116"/>
      <c r="O51" s="117"/>
    </row>
    <row r="52" spans="1:16" s="8" customFormat="1" ht="33" customHeight="1" x14ac:dyDescent="0.25">
      <c r="A52" s="107" t="s">
        <v>18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6"/>
    </row>
    <row r="53" spans="1:16" s="45" customFormat="1" ht="0.75" customHeight="1" x14ac:dyDescent="0.25">
      <c r="A53" s="101"/>
      <c r="B53" s="102"/>
      <c r="C53" s="102"/>
      <c r="D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4"/>
      <c r="P53" s="44"/>
    </row>
    <row r="54" spans="1:16" s="5" customFormat="1" ht="15" customHeight="1" x14ac:dyDescent="0.25">
      <c r="A54" s="84">
        <v>3305100000</v>
      </c>
      <c r="B54" s="84" t="s">
        <v>31</v>
      </c>
      <c r="C54" s="85">
        <v>44835</v>
      </c>
      <c r="D54" s="84" t="s">
        <v>34</v>
      </c>
      <c r="E54" s="22" t="s">
        <v>27</v>
      </c>
      <c r="F54" s="22" t="s">
        <v>19</v>
      </c>
      <c r="G54" s="23" t="s">
        <v>20</v>
      </c>
      <c r="H54" s="22">
        <v>600</v>
      </c>
      <c r="I54" s="24">
        <v>53</v>
      </c>
      <c r="J54" s="63">
        <f>H54*I54</f>
        <v>31800</v>
      </c>
      <c r="K54" s="62"/>
      <c r="L54" s="9"/>
      <c r="M54" s="20"/>
      <c r="N54" s="19"/>
      <c r="O54" s="6"/>
      <c r="P54" s="15"/>
    </row>
    <row r="55" spans="1:16" ht="15" customHeight="1" x14ac:dyDescent="0.25">
      <c r="A55" s="84">
        <v>3305100000</v>
      </c>
      <c r="B55" s="84" t="s">
        <v>31</v>
      </c>
      <c r="C55" s="85">
        <v>44835</v>
      </c>
      <c r="D55" s="84" t="s">
        <v>34</v>
      </c>
      <c r="E55" s="22" t="s">
        <v>27</v>
      </c>
      <c r="F55" s="22" t="s">
        <v>19</v>
      </c>
      <c r="G55" s="23" t="s">
        <v>20</v>
      </c>
      <c r="H55" s="22">
        <v>600</v>
      </c>
      <c r="I55" s="27">
        <v>60</v>
      </c>
      <c r="J55" s="80">
        <f t="shared" ref="J55:J57" si="3">H55*I55</f>
        <v>36000</v>
      </c>
      <c r="K55" s="7"/>
      <c r="L55" s="58"/>
      <c r="M55" s="59"/>
      <c r="N55" s="60"/>
      <c r="O55" s="61"/>
    </row>
    <row r="56" spans="1:16" ht="15" customHeight="1" x14ac:dyDescent="0.25">
      <c r="A56" s="84">
        <v>3305100000</v>
      </c>
      <c r="B56" s="84" t="s">
        <v>31</v>
      </c>
      <c r="C56" s="85">
        <v>44835</v>
      </c>
      <c r="D56" s="84" t="s">
        <v>34</v>
      </c>
      <c r="E56" s="22" t="s">
        <v>27</v>
      </c>
      <c r="F56" s="22" t="s">
        <v>19</v>
      </c>
      <c r="G56" s="23" t="s">
        <v>20</v>
      </c>
      <c r="H56" s="22">
        <v>600</v>
      </c>
      <c r="I56" s="24">
        <v>60</v>
      </c>
      <c r="J56" s="63">
        <f t="shared" si="3"/>
        <v>36000</v>
      </c>
      <c r="K56" s="7"/>
      <c r="L56" s="9"/>
      <c r="M56" s="20"/>
      <c r="N56" s="19"/>
      <c r="O56" s="6"/>
    </row>
    <row r="57" spans="1:16" ht="15" customHeight="1" thickBot="1" x14ac:dyDescent="0.3">
      <c r="A57" s="84">
        <v>3305100000</v>
      </c>
      <c r="B57" s="84" t="s">
        <v>31</v>
      </c>
      <c r="C57" s="85">
        <v>44835</v>
      </c>
      <c r="D57" s="84" t="s">
        <v>34</v>
      </c>
      <c r="E57" s="22" t="s">
        <v>27</v>
      </c>
      <c r="F57" s="22" t="s">
        <v>19</v>
      </c>
      <c r="G57" s="23" t="s">
        <v>20</v>
      </c>
      <c r="H57" s="22">
        <v>600</v>
      </c>
      <c r="I57" s="24">
        <v>60</v>
      </c>
      <c r="J57" s="63">
        <f t="shared" si="3"/>
        <v>36000</v>
      </c>
      <c r="K57" s="7"/>
      <c r="L57" s="9"/>
      <c r="M57" s="74"/>
      <c r="N57" s="19"/>
      <c r="O57" s="6"/>
    </row>
    <row r="58" spans="1:16" ht="24.75" customHeight="1" thickBot="1" x14ac:dyDescent="0.25">
      <c r="A58" s="112"/>
      <c r="B58" s="113"/>
      <c r="C58" s="113"/>
      <c r="D58" s="113"/>
      <c r="E58" s="113"/>
      <c r="F58" s="113"/>
      <c r="G58" s="113"/>
      <c r="H58" s="113"/>
      <c r="I58" s="114"/>
      <c r="J58" s="81">
        <f>SUM(J54:J57)</f>
        <v>139800</v>
      </c>
      <c r="K58" s="7"/>
      <c r="L58" s="115"/>
      <c r="M58" s="116"/>
      <c r="N58" s="116"/>
      <c r="O58" s="117"/>
    </row>
    <row r="59" spans="1:16" ht="13.5" thickBot="1" x14ac:dyDescent="0.25"/>
    <row r="60" spans="1:16" ht="21" customHeight="1" thickBot="1" x14ac:dyDescent="0.3">
      <c r="J60" s="86">
        <f>J58+J51+J38+J33+J26+J15</f>
        <v>873230</v>
      </c>
    </row>
  </sheetData>
  <mergeCells count="16">
    <mergeCell ref="A51:I51"/>
    <mergeCell ref="L51:O51"/>
    <mergeCell ref="A52:O52"/>
    <mergeCell ref="A53:O53"/>
    <mergeCell ref="A58:I58"/>
    <mergeCell ref="L58:O58"/>
    <mergeCell ref="A40:O40"/>
    <mergeCell ref="A7:O7"/>
    <mergeCell ref="A38:I38"/>
    <mergeCell ref="L38:O38"/>
    <mergeCell ref="A39:O39"/>
    <mergeCell ref="A5:O5"/>
    <mergeCell ref="A1:E4"/>
    <mergeCell ref="F1:L4"/>
    <mergeCell ref="O1:O4"/>
    <mergeCell ref="A27:O27"/>
  </mergeCells>
  <phoneticPr fontId="3" type="noConversion"/>
  <pageMargins left="0" right="0" top="0" bottom="0" header="0" footer="0"/>
  <pageSetup paperSize="9" scale="3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2023-03-31T15:48:00Z</cp:lastPrinted>
  <dcterms:created xsi:type="dcterms:W3CDTF">2022-04-01T07:53:28Z</dcterms:created>
  <dcterms:modified xsi:type="dcterms:W3CDTF">2023-06-01T10:33:31Z</dcterms:modified>
</cp:coreProperties>
</file>